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1" r:id="rId1"/>
  </sheets>
  <definedNames>
    <definedName name="_xlnm._FilterDatabase" localSheetId="0" hidden="1">Sheet2!$A$5:$XEZ$34</definedName>
    <definedName name="_xlnm.Print_Area" localSheetId="0">Sheet2!$A$1:$T$34</definedName>
    <definedName name="_xlnm.Print_Titles" localSheetId="0">Sheet2!$3:5</definedName>
  </definedNames>
  <calcPr calcId="144525"/>
</workbook>
</file>

<file path=xl/sharedStrings.xml><?xml version="1.0" encoding="utf-8"?>
<sst xmlns="http://schemas.openxmlformats.org/spreadsheetml/2006/main" count="273" uniqueCount="170">
  <si>
    <t>附表</t>
  </si>
  <si>
    <t>良田镇2025年度拟入库计划实施的巩固拓展脱贫攻坚成果和乡村振兴项目申报表</t>
  </si>
  <si>
    <t>序号</t>
  </si>
  <si>
    <t>项目类型</t>
  </si>
  <si>
    <t>项目名称</t>
  </si>
  <si>
    <t>建设
性质</t>
  </si>
  <si>
    <t>项目建设规模及具体内容</t>
  </si>
  <si>
    <t>补助标准</t>
  </si>
  <si>
    <t>项目实
施地点</t>
  </si>
  <si>
    <t>进度计划安排</t>
  </si>
  <si>
    <t>实施单位</t>
  </si>
  <si>
    <t>预算总投资</t>
  </si>
  <si>
    <t>资金投入和来源（万元）</t>
  </si>
  <si>
    <t>受益对象
（村、户）</t>
  </si>
  <si>
    <t>联农带农机制</t>
  </si>
  <si>
    <t>绩效目标</t>
  </si>
  <si>
    <t>备注</t>
  </si>
  <si>
    <t>各类衔接资金</t>
  </si>
  <si>
    <t>地方债资金</t>
  </si>
  <si>
    <t>行业部门资金</t>
  </si>
  <si>
    <t>本级资金</t>
  </si>
  <si>
    <t>经营主体自筹</t>
  </si>
  <si>
    <t>脱贫村
（个）</t>
  </si>
  <si>
    <t>脱贫户（户）</t>
  </si>
  <si>
    <t>24个项目</t>
  </si>
  <si>
    <t>一、</t>
  </si>
  <si>
    <t>产业发展及设施配套项目（13个）</t>
  </si>
  <si>
    <t>产业发展项目</t>
  </si>
  <si>
    <t>金星村果蔬加工车间暨农业产业延伸项目</t>
  </si>
  <si>
    <t>新建</t>
  </si>
  <si>
    <t>项目占地12亩，利用4亩建设用地新建蔬菜加工车间2400㎡，配套建设冷库280㎡、消防水池433m³、停车场200㎡、晾晒场2500㎡、砂砾路1000㎡、室外给排水及室外电气等。</t>
  </si>
  <si>
    <t>金星村9队</t>
  </si>
  <si>
    <t>2025年</t>
  </si>
  <si>
    <t>良田镇人民政府</t>
  </si>
  <si>
    <t>金星村脱贫人口138户，4787人</t>
  </si>
  <si>
    <t>壮大村集体经济、补齐一、二、三产业融合短板，发展订单农业，促进移民增收。</t>
  </si>
  <si>
    <t>通过延伸产业链，补全下游短板，进一步增加种植农户收入，以打造和顺西红柿为着力点，加大市场影响力，提高产品附加值。</t>
  </si>
  <si>
    <t>良田镇现代农业产业融合示范园三期建设项目</t>
  </si>
  <si>
    <t>项目总用地面积39375.47㎡（59.1亩）。本项目共新建18栋日光温室，总建筑面积为18720㎡（约28.1亩），单栋建筑面积为1040㎡，温室大棚
正南偏西10°布置，温室规格均为80×13×5.5m，温室前后设9m阳光带；配套安装卷膜器、卷帘机、防虫网等设施，新修温室入口硬化道路、新
修485m排水沟，配套安装水、电等基础配套设施工程。</t>
  </si>
  <si>
    <t>良田镇园子村传统村落中药材种植基地配套设施及药材分拣包装项目</t>
  </si>
  <si>
    <t>围绕与泰安大凡神农制药有限公司合作，种植中药酸枣、柴胡及甘草三个品种，配套建设研发及办公楼1栋1500m2，生产车间3间共9000m2。新建加工车间1200㎡，配套建设冷库280㎡、消防水池323m³、室外给排水及室外电气等。</t>
  </si>
  <si>
    <t>园子村</t>
  </si>
  <si>
    <t>园子村脱贫人口103户，328人</t>
  </si>
  <si>
    <t>尝试开展种植中药材示范基地、配套完善园子村传统村落乡村旅游项目区内种植基础设施，项目建成后，预计营收增加村集体经济，推进园子村传统村落产业融合发展。</t>
  </si>
  <si>
    <t>建成园子村传统村落乡村旅游示范点，配套完善传统村落乡村旅游项目种植药材基础设施、增加就业岗位20人左右，增加农民收入提升10%，延长园子村传统村落发展产业链条。打造传统村落乡村旅游示范点。</t>
  </si>
  <si>
    <t>泾龙村设施温棚建设项目</t>
  </si>
  <si>
    <r>
      <rPr>
        <sz val="22"/>
        <color rgb="FF000000"/>
        <rFont val="宋体"/>
        <charset val="134"/>
      </rPr>
      <t>项目占地面积</t>
    </r>
    <r>
      <rPr>
        <sz val="22"/>
        <color rgb="FF000000"/>
        <rFont val="Times New Roman"/>
        <charset val="134"/>
      </rPr>
      <t>42.6</t>
    </r>
    <r>
      <rPr>
        <sz val="22"/>
        <color rgb="FF000000"/>
        <rFont val="宋体"/>
        <charset val="134"/>
      </rPr>
      <t>亩，新建日光温室</t>
    </r>
    <r>
      <rPr>
        <sz val="22"/>
        <color rgb="FF000000"/>
        <rFont val="Times New Roman"/>
        <charset val="134"/>
      </rPr>
      <t>20</t>
    </r>
    <r>
      <rPr>
        <sz val="22"/>
        <color rgb="FF000000"/>
        <rFont val="宋体"/>
        <charset val="134"/>
      </rPr>
      <t>座，</t>
    </r>
    <r>
      <rPr>
        <sz val="22"/>
        <color rgb="FF000000"/>
        <rFont val="Times New Roman"/>
        <charset val="134"/>
      </rPr>
      <t>1102.5</t>
    </r>
    <r>
      <rPr>
        <sz val="22"/>
        <color rgb="FF000000"/>
        <rFont val="宋体"/>
        <charset val="134"/>
      </rPr>
      <t>㎡</t>
    </r>
    <r>
      <rPr>
        <sz val="22"/>
        <color rgb="FF000000"/>
        <rFont val="Times New Roman"/>
        <charset val="134"/>
      </rPr>
      <t>/</t>
    </r>
    <r>
      <rPr>
        <sz val="22"/>
        <color rgb="FF000000"/>
        <rFont val="宋体"/>
        <charset val="134"/>
      </rPr>
      <t>座，配套砂砾路</t>
    </r>
    <r>
      <rPr>
        <sz val="22"/>
        <color rgb="FF000000"/>
        <rFont val="Times New Roman"/>
        <charset val="134"/>
      </rPr>
      <t>3200</t>
    </r>
    <r>
      <rPr>
        <sz val="22"/>
        <color rgb="FF000000"/>
        <rFont val="宋体"/>
        <charset val="134"/>
      </rPr>
      <t>㎡、室外给排水及室外电气</t>
    </r>
  </si>
  <si>
    <t>泾龙村</t>
  </si>
  <si>
    <t>泾龙村脱贫人口121户420人</t>
  </si>
  <si>
    <r>
      <rPr>
        <sz val="22"/>
        <color rgb="FF000000"/>
        <rFont val="Times New Roman"/>
        <charset val="134"/>
      </rPr>
      <t xml:space="preserve"> </t>
    </r>
    <r>
      <rPr>
        <sz val="22"/>
        <color rgb="FF000000"/>
        <rFont val="宋体"/>
        <charset val="134"/>
      </rPr>
      <t>项目建设将创造大量就业机会，吸引当地及周边村庄的村民参与项目建设和管理，提供稳定的务工机会。其次通过开展技能培训，提升村民的农业技能和就业竞争力，帮助他们获得更好的就业机会和更高的收入。再次增加农民收入，项目建设将直接提高农产品的产量和品质，从而提高农民的销售收入。项目的建设还将带动相关产业的发展，如农产品加工、销售等，为农民提供更多的增收途径。</t>
    </r>
  </si>
  <si>
    <r>
      <rPr>
        <sz val="22"/>
        <color rgb="FF000000"/>
        <rFont val="宋体"/>
        <charset val="134"/>
      </rPr>
      <t>新建温室</t>
    </r>
    <r>
      <rPr>
        <sz val="22"/>
        <color rgb="FF000000"/>
        <rFont val="Times New Roman"/>
        <charset val="134"/>
      </rPr>
      <t>20</t>
    </r>
    <r>
      <rPr>
        <sz val="22"/>
        <color rgb="FF000000"/>
        <rFont val="宋体"/>
        <charset val="134"/>
      </rPr>
      <t>座，占地面积42.6亩，配套砂砾路</t>
    </r>
    <r>
      <rPr>
        <sz val="22"/>
        <color rgb="FF000000"/>
        <rFont val="Times New Roman"/>
        <charset val="134"/>
      </rPr>
      <t>3200</t>
    </r>
    <r>
      <rPr>
        <sz val="22"/>
        <color rgb="FF000000"/>
        <rFont val="宋体"/>
        <charset val="134"/>
      </rPr>
      <t>㎡</t>
    </r>
  </si>
  <si>
    <t>产业发展</t>
  </si>
  <si>
    <t>和顺新村番茄融合产业数字化创新服务中心建设项目</t>
  </si>
  <si>
    <t>中心计划一层定位为产品加工区，主要收购农户西红柿进行西红柿加工，生产番茄酱、番茄汁、番茄丁、番茄粉等产品；二层整体划分为三部分，第一部分为服务区，设置西红柿交易大厅，实时动态播放西红柿交易价格、交易吨数及单日成交总价等信息，实现生产交易现代化，智慧化管理。第二部分设置为产品展示区，按照用途、果色、果型大小、果实形状、果实熟性等划分不同展区，打造西红柿博物馆，吸引来市场参加西红柿收购、销售等人员品尝。</t>
  </si>
  <si>
    <t>和顺新村临时商业网点</t>
  </si>
  <si>
    <t>和顺新村脱贫人口130户，582人</t>
  </si>
  <si>
    <t>已脱贫果蔬交易市场，增加村集体经济收入，村集体经济收入按照比例部分用于已脱贫人口及监测对象收益，同时带动附近农户进入基地务工就业，增加收入。</t>
  </si>
  <si>
    <t>。预计项目完成后，将为和顺新村750户居民及良田镇八村一居、西夏区、永宁县周边农户的生产交易提供技术及信息支持，同时可容纳20家商户入驻，为商户提供优质服务，村集体每年可获得资金收益20万元。具体而言，一是该项目建设将会对良田镇农业生产起到促进作用，打造数字化创新服务中心以及多样化智慧农业应用场景，探索出以数字技术赋能现代化农业发展的路径，推进农业生产智能化、管理数据化、服务在线化。二是运用区块链接技术，确保信息更可信，同时通过品质溯源认证，让生产与管理更规规范，品质保障更有力。和顺番茄生安全生产产业链大数据中心管理中心将周边的西红柿种植、生产到仓储流通所有环节的各种信息写入区块链数字大脑，通过数字化应用手段，构建溯源和监管两个闭环，透过整张大屏实现一图看到底。此外，这些实时分析和产销信息查询等多功能服务，还能够从番茄指数、舆情监测、消费趋势等多维度帮助我们对番茄的生产管理、品质监控和市场开拓方面做出更科学、更合理的安排，由点到面、做深做广，保障整个农业产业数据真实有效、安全共享。</t>
  </si>
  <si>
    <t>产业配套设施项目</t>
  </si>
  <si>
    <t>和顺新村旧棚提升改造项目</t>
  </si>
  <si>
    <t>改建</t>
  </si>
  <si>
    <t>计划按照政府配套50%，农户自筹50%的方式，争取政府配套项目资金450元，用于改造提升和顺新村因8月底银川强降雨造成坍塌损失的温棚。项目建成后，将有效提升和顺新村现有设施温棚质量，提升居民产业抗灾能力，进一步提高农作物产量。</t>
  </si>
  <si>
    <t>和顺新村1、2、3队温棚园区。</t>
  </si>
  <si>
    <t>将进一步带动和顺新村村民，尤其是脱贫人口专注于产业发展，其中村集体大棚改造可提升村集体收益，产生更多分红。村民大棚改造可进一步提升移民产业增收，提升温棚种植效益。</t>
  </si>
  <si>
    <t>通过项目资金补贴+农户自筹的方式，因地制宜开展老旧温棚改造提升，组织农户根据实际情况进行墙体加固等措施，可进一步，提升大棚保温性能和稳定性，为提高温室大棚综合生产能力奠定基础。</t>
  </si>
  <si>
    <t>良田镇光明村4队扶贫园区44栋温棚翻建项目</t>
  </si>
  <si>
    <t>2018年建成的二代日光温棚44栋，现园区温棚部分卷帘机老化，棚顶坍塌、温棚内后墙、山墙墙体及垫层脱落，存在安全生产隐患，需要对温棚内墙进行砌砖加固，维修棚顶，更换保温棉被及棚膜等相关设施。</t>
  </si>
  <si>
    <t>光明村四队</t>
  </si>
  <si>
    <t>光明村62户251人脱贫人口</t>
  </si>
  <si>
    <t>大棚维修改造后，消除了安全隐患问题，同时保证了大棚种植条件，提高村集体收益。</t>
  </si>
  <si>
    <t>消除了安全隐患问题，同时保证了大棚种植条件，提高村集体收益。</t>
  </si>
  <si>
    <t>植物园村旧棚提升改造项目</t>
  </si>
  <si>
    <t>计划按照政府配套50%，农户自筹50%的方式，计划24年改造草莓小镇内189栋温棚（13年建设），概算资金756万元；计划25年改造1.5队424栋棚一代日光温棚（08年建设），概算资金1696万元，项目建成后，将有效提升植物园村现有设施温棚质量。</t>
  </si>
  <si>
    <t>1、2、3、5队植物园温棚园区</t>
  </si>
  <si>
    <t>植物园脱贫人口165户，574人</t>
  </si>
  <si>
    <t>有利于带动植物园村农户发展温棚种植，吸纳本村劳动力就地就业，积极带动脱贫户增收致富，有效增加困难群众家庭成员的就业机会并提高其劳动收入。</t>
  </si>
  <si>
    <t>该项目的实施能够实现植物园村土地资源的有效利用，帮助农户通过发展产业实现增收；有利于贯彻落实移民致富提升行动和乡村振兴战略，推动植物园村经济社会发展。</t>
  </si>
  <si>
    <t>金星村四队园区温棚改造提升项目</t>
  </si>
  <si>
    <t>金星村4队83栋口粮棚更换棚膜、1队25栋兜底棚更换棚膜</t>
  </si>
  <si>
    <t>金星村4队、1队</t>
  </si>
  <si>
    <t>项目实施后带动农户发展生产，夯实农业发展基础，提升设施温棚质量，促进移民产业增收，提升温棚种植效率，提高经济收益。</t>
  </si>
  <si>
    <t>温棚改造完成后，进一步提高大棚种植效率，村集体荣国先进的种植技术和管理方法，以及良好的市场环境，将种植产品快速销售，预计年村集体经济收入将达到20万元以上。有效改善村集体经济增长乏力、后劲不足的问题，为整村后续高质量发展、奠定基础，有助于打造金星村特色优势产业，激发乡村振兴活力。</t>
  </si>
  <si>
    <t>泾龙村红薯分拣中心建设项目</t>
  </si>
  <si>
    <t>本项目共新建1座仓储库房，长133m，宽28m，高7m，建筑面积为3723㎡，拱桁架结构，建筑类别为丁类；新建2座冷库，每座冷库长21.5m，宽12.5m，高4.55m，门式刚架结构，建筑类别为丙类，每座冷库建筑面积为268.25㎡，场地硬化，面积为4794㎡，并配套室外给排水，室外电气等工程。</t>
  </si>
  <si>
    <t>泾龙村1队</t>
  </si>
  <si>
    <t>项目进一步扩大产业融合示范园面积，提高农产品附加值，并为村民就地就近务工提供就业渠道，同时增加村集体的收益，将大幅提高种植户的增收致富能力，助力乡村振兴战略的实施。</t>
  </si>
  <si>
    <t>项目建成可，工、分拣包装、销售农产品 10000 吨，存储红薯8000吨，对外技术服务规模3000亩蔬菜，年营业收入预计90万元。</t>
  </si>
  <si>
    <t>光明村宝玉萝卜分拣中心建设项目</t>
  </si>
  <si>
    <t xml:space="preserve"> 建设宝玉萝卜分拣中心一座，规模为2125㎡，冷库一座，规模为750㎡，地下消防水池一座，规模为200㎡，场地硬化2600㎡，配套水电设施等</t>
  </si>
  <si>
    <t>光明村</t>
  </si>
  <si>
    <t>项目建成可，工、分拣包装、销售农产品 6000 吨，冷藏宝玉萝卜300吨，年营业收入预计150万元，项目收益农户满意度达到90%以上。</t>
  </si>
  <si>
    <t>良田镇金星村7队旧棚提升改造项目</t>
  </si>
  <si>
    <t>金星村七队:
19栋温棚，需重新增，除土墙及部分前圈梁外的，钢材主架，卷帘机、卷膜机、卷帘杆、卷膜杆、卡膜槽、卷帘机螳螂伸缩臂，12丝P0棚膜、防虫网，压膜绳、黄金绳及其他配套结构基础，并对现有土墙及结构进行局部休整。
15栋温棚，对现有主骨架，调整水平高度，横杆维修及更换，部分钢架锈蚀处钢丝除锈后刷防锈漆，修整部分墙体，新增，卷帘机、卷膜机、卷帘杆、卷膜杆、卡膜槽、卷帘机螳螂伸缩臂，12丝P0棚膜、防虫网，压膜绳、黄金绳及其他配套结构基础；
16栋温棚，更换12丝P0棚膜、防虫网；
预算总投资490.7万元，大棚改造提升后，将有效提升金星村现有设施温棚质量，创造客观的收益。</t>
  </si>
  <si>
    <t>金星村7队</t>
  </si>
  <si>
    <t>项目进一步提升金星村的温棚种植面积，提高温经济作物产量，并为村民就地就近务工提供就业渠道同时增加收益，大幅提高种植户的增收致富能力，助力乡村振兴战略的实施。</t>
  </si>
  <si>
    <t>该温棚的改造提升，对村土地资源进行了有效利用的同时优化了温棚种植条件，
通过发展产业实现增收，有利于带动农户发展温棚种植，吸纳本村劳动力就地就业，
积极带动移民增收致富，有效增加就业机会并提高劳动收入；有利于贯彻落实移民致
富提升行动和乡村振兴战略，推动兴源村经济社会发展。</t>
  </si>
  <si>
    <t>金星村队、兴源村农田排水改造项目</t>
  </si>
  <si>
    <t>计划对金星村8、9、10队农田排水改造，开挖排水沟3-5公里，整治机耕路2.6公里，兴源4、5队项目建成后，提升农田排水性能和路面环境</t>
  </si>
  <si>
    <t>金星村8、9、10队及兴源4、5队</t>
  </si>
  <si>
    <t>汛期保障村民村行方便和防止雨水浸泡房屋墙体</t>
  </si>
  <si>
    <t>金星村8-10队巷道改造排水设施，补齐村庄接触设施短板。</t>
  </si>
  <si>
    <t>二、</t>
  </si>
  <si>
    <t>产业就业扶持奖补类（9个）</t>
  </si>
  <si>
    <t>教育保障</t>
  </si>
  <si>
    <t>已脱贫人口及监测对象大学生（本科及以上）生活补贴项目</t>
  </si>
  <si>
    <t>本科及以上。对脱贫户、“三类人员”监测对象家庭，当年有供养在校或新考入本科及以上（含大学预科）学历大学院校学生的，给予本科及以上（含预科）大学生生活交通奖补。脱贫户及已消除风险监测对象家庭按照每名在校生按照每学期 1500元标准给予大学生生活交通奖补，未消除风险或新识别纳入的“三类人员”监测对象家庭按照每名在校生每学期 2000 元标准给予大学生生活交通奖补</t>
  </si>
  <si>
    <t>1500元/学年、2000元/年</t>
  </si>
  <si>
    <t>已脱贫户和“三类人员”监测对象应补尽补</t>
  </si>
  <si>
    <t>本科及以上。对脱贫户、“三类人员”监测对象家庭，当年有供养在校或新考入本科及以上（含大学预科）学历大学院校学生的，给予本科及以上（含预科）大学生生活交通奖补。脱贫户及已消除风险监测对象家庭按照每名在校生按照每学期 1500元标准给予大学生生活交通奖补，未消除风险或新识别纳入的“三类人员”监测对象家庭按照每名在校生每学期 2000 元标准给予大学生生活交通奖补。帮助家中多子女家庭解决上学困难问题，减轻负担。</t>
  </si>
  <si>
    <t>本科及以上。对脱贫户、“三类人员”监测对象家庭，当年有供养在校或新考入本科及以上（含大学预科）学历大学院校学生的，给予本科及以上（含预科）大学生生活交通奖补。脱贫户及已消除风险监测对象家庭按照每名在校生按照每学期 1500元标准给予大学生生活交通奖补，未消除风险或新识别纳入的“三类人员”监测对象家庭按照每名在校生每学期 2000 元标准给予大学生生活交通奖补.帮助家中多子女家庭解决上学困难问题，减轻负担。</t>
  </si>
  <si>
    <t>产业奖补</t>
  </si>
  <si>
    <t>已脱贫人口及监测对象庭院养殖饲草料补贴项目</t>
  </si>
  <si>
    <t>对脱贫户、“三类人员”监测对象户在辖区内饲养存栏的牛、羊给予饲草料奖补。奖补范围为当年该户春季集中防疫（包括春季补针）登记实际养殖的牛、羊，以验收时间逐户核实在养的实际养殖数量为准：①饲养 1-9 头牛的按每头 650元（按头核算）给予一次性饲草料奖补，饲养 10 头牛及以上的一次性总共给予 6000 元饲草料奖补；②饲养 1-9 只羊的按每只220 元（按只核算）给予一次性饲草料奖补，饲养 10 只羊及以上的一次性总共给予 2000 元饲草料奖补，牛羊同时养殖的可叠加落实奖补政策。</t>
  </si>
  <si>
    <t>200元-2000元/户
400元-4000元/户</t>
  </si>
  <si>
    <t>良田镇
人民政府</t>
  </si>
  <si>
    <t>对脱贫户、“三类人员”监测对象户在辖区内饲养存栏的牛、羊给予饲草料奖补。奖补范围为当年该户春季集中防疫（包括春季补针）登记实际养殖的牛、羊，以验收时间逐户核实在养的实际养殖数量为准：①饲养 1-9 头牛的按每头 650元（按头核算）给予一次性饲草料奖补，饲养 10 头牛及以上的一次性总共给予 6000 元饲草料奖补；②饲养 1-9 只羊的按每只220 元（按只核算）给予一次性饲草料奖补，饲养 10 只羊及以上的一次性总共给予 2000 元饲草料奖补，牛羊同时养殖的可叠加落实奖补政策。帮扶农户低于风险，降低养殖成本，增加经营性收入。</t>
  </si>
  <si>
    <t>对脱贫户、“三类人员”监测对象户在辖区内饲养存栏的牛、羊给予饲草料奖补。奖补范围为当年该户春季集中防疫（包括春季补针）登记实际养殖的牛、羊，以验收时间逐户核实在养的实际养殖数量为准：①饲养 1-9 头牛的按每头 650元（按头核算）给予一次性饲草料奖补，饲养 10 头牛及以上的一次性总共给予 6000 元饲草料奖补；②饲养 1-9 只羊的按每只220 元（按只核算）给予一次性饲草料奖补，饲养 10 只羊及以上的一次性总共给予 2000 元饲草料奖补，牛羊同时养殖的可叠加落实奖补政策。帮扶农户低于风险，降低养殖成本，增加经营性收入200余-6000元每年。</t>
  </si>
  <si>
    <t>已脱贫人口及监测对象设施温棚种植种苗补贴项目</t>
  </si>
  <si>
    <t>对脱贫户、“三类人员”监测对象户自有种植
或租种设施温棚（1 栋及以上）的按照春、秋两季（茬）给予种
苗奖补，每种植一季（茬）给予 2000 元种苗奖补，要求脱贫户
和“三类人员”监测对象户当年实际种植经营。</t>
  </si>
  <si>
    <t>4000元/户/每年2季</t>
  </si>
  <si>
    <t>对脱贫户或监测对象自有或租种设施温棚（最少1栋）实际经营种植且实现稳定收益的，每户当年按照两季分两批给予一次性种苗补贴4000元，有效降低已脱贫人口及监测对象种植户经营性支出，增加经营性收入占比。</t>
  </si>
  <si>
    <t>已脱贫人口及监测对象小额信贷贴息项目</t>
  </si>
  <si>
    <t>对脱贫户或监测对象用于生产经营性发展的执行贷款额度5万元以内（含）免担保免抵押、1年期（含）及政府贴息政策。对确有发展需求且具备还款能力的，可予以追加贷款支持，追加贷款后单户小额信贷累计不得超过10万元，追加的贷款不再享受贴息政策。</t>
  </si>
  <si>
    <t>按照银行基准利率及国家政策贴息</t>
  </si>
  <si>
    <t>综合保障</t>
  </si>
  <si>
    <t>已脱贫人口及监测对象“乡村振兴健康保”项目</t>
  </si>
  <si>
    <t>为防止因病因意外造成刚性支出较大或收入大幅缩减导致基本生活出现严重困难，针对已脱贫人口及监测对象家庭人口购买“乡村振兴健康保”（包括意外伤害、大病补充及意外伤害医疗保险），保费每人45元，由本级财政予以补助。保险内容优化调整为意外伤害保险、大病补充医疗保险及意外伤害医疗保险3项，</t>
  </si>
  <si>
    <t>45元/人</t>
  </si>
  <si>
    <t>乡村振兴局</t>
  </si>
  <si>
    <t>已脱贫户和“三类人员”监测对象全覆盖</t>
  </si>
  <si>
    <t>按照每人70元缴费标准（最终金额以国家防返贫监测信息系统动态数据核算结果为准），由金凤区财政局下达的2022年农村人口意外保险及防贫保资金予以补助。扎实推动我镇巩固拓展脱贫攻坚成果同乡村振兴有效衔接，防止脱贫人口、监测对象及一般农户因病因灾因意外事故等造成刚性支出较大或收入大幅缩减导致基本生活出现严重困难的情况，</t>
  </si>
  <si>
    <t>1.意外伤害保险。保险责任为：被保险人因意外伤害导致的身故、伤残，每人年度限额50000元，保费每人每年40元。2.大病补充医疗保险及意外伤害医疗保险。按照约定比例给予保险金，每人每年累计限额50000元；被保险人因意外伤害医疗支付的属于基本医保报销范围内的医疗费用，按照80%比例给付医疗保险金，每人年度累计限额3000元。合计保费每人每年30元。</t>
  </si>
  <si>
    <t>已脱贫人口及监测对象中高职“雨露计划”项目</t>
  </si>
  <si>
    <t>针对已脱贫人口及监测对象家庭，有供养中高职专科在校生的，落实国家“雨露计划”政策，每户按照每名在校生每学期2000元标准给予“雨露计划”补助。</t>
  </si>
  <si>
    <t>4000元/学年</t>
  </si>
  <si>
    <t>针对已脱贫人口及监测对象家庭，有供养中高职专科在校生的，落实国家“雨露计划”政策，每户按照每名在校生2000元标准给予“雨露计划”补助。有效减轻已脱贫人口家庭教育开支。</t>
  </si>
  <si>
    <t>已脱贫人口及“三类人员”监测对象富民稳心帮扶项目</t>
  </si>
  <si>
    <t>主要用于落实银川市防止返贫监测帮扶“4+1”专项行动，针对“三类人员”监测对象（脱贫不稳定户、边缘易致贫户、突发严重困难户）实施富民增收稳心项目，重点从产业就业激发内生动力方面入手，优先考虑未消除风险的监测对象，以解决实际困难为原则，落实突发情况或者通过“绿色通道”纳入监测的紧急帮扶措施，包括大病最终报销、救助以外仍然面临的高额用药费用，慢性病、重病等长期用药报销后高额开支，有劳动能力（包括弱半劳动能力）无法外出就业落实公益性岗位，其他各类奖补激励等帮扶措施。</t>
  </si>
  <si>
    <t>良田镇八村一居</t>
  </si>
  <si>
    <t>项目重点从产业就业激发内生动力方面入手，优先考虑未消除风险的监测对象，以解决实际困难为原则，落实突发情况或者通过“绿色通道”纳入监测的紧急帮扶措施，包括大病最终报销、救助以外仍然面临的高额用药费用，慢性病、重病等长期用药报销后高额开支，有劳动能力（包括弱半劳动能力）无法外出就业落实公益性岗位，其他各类奖补激励等帮扶措施，通过奖补和兜底帮扶解决已脱贫人口和易返贫“三类人员”监测对象实际困难。</t>
  </si>
  <si>
    <t>绩效目标：
1.稳心增收项目涵盖已脱贫户和“三类人员”监测对象满足条件的家庭应补尽补。
2.补贴资金兑现及时率达到100%。
3.项目受益已脱贫户和“三类人员”监测对象满意度达到98%以上。</t>
  </si>
  <si>
    <t>就业奖补</t>
  </si>
  <si>
    <t>金凤区已脱贫人口及监测对象务工就业奖补（含一次性交通补贴）项目</t>
  </si>
  <si>
    <t>对脱贫户、“三类人员”监测对象家庭成员务工就业（含自主创业和临时就业）且工资性收入达到以下标准的给予一次性奖励。以上一年度 10 月到当年 10 月为一个周期（12 个月），周期内务工就业收入达到 1 万元的，给予全年一次性奖励 1000 元，收入达到 2 万元的，给予全年一次性奖励 2000元，收入达到 3 万元的，给予全年一次性奖励 3000 元，收入达到 4 万元的，给予全年一次性奖励 4000 元，收入达到 5 万元及以上的，给予全年一次性奖励 5000 元，以上奖励每户最高奖励不超过 6000 元。务工交通补贴。对脱贫户、“三类人员”监测对象家庭成员跨县、跨省务工就业的给予一次性交通奖补。稳定务工就业 3
个月以上 6 个月以下的，跨县的给予 400 元一次性交通补助，跨省给予 1000 元一次性交通补助，稳定务工就业 6 个月以上的，跨县的给予 600 元一次性交通补助，跨省的给予 1400 元一次性交通补助，以上奖补每户不限人数。</t>
  </si>
  <si>
    <t>2000元/户；1000元/户</t>
  </si>
  <si>
    <t>树立“多干多补、少干少补、不干不补”长效帮扶机制，增强已脱贫人口内生动力对已脱贫户或监测对象实现稳定就业或创业的给予生活和交通方面的奖补。进一步转变“等、靠、要”的思想，鼓励他们自主创业或稳定务工，实现自己动手，丰衣足食的美好生活。</t>
  </si>
  <si>
    <t>绩效目标：一是产出指标：对金凤区脱贫户、监测对象实现稳定就业或创业的给予补贴，确保应补尽补。二是效益指标：鼓励有劳动能力的稳岗就业，激发群众内生动力，致富能力，增加工资性收入。三是满意度95%以上：确保推动劳动力就业率提高10%以上，提高外出务工、就近务工生活满意度。</t>
  </si>
  <si>
    <t>金凤区已脱贫人口及监测对象公益性岗位项目</t>
  </si>
  <si>
    <t>针对已脱贫人口及“三类人员”监测对象，2025年计划使用衔接资金购买乡村公益性岗位220个（实际购买人数以自治区年度任务量个各镇街实际情况为准，其中良田镇计划购买岗位140个， 工资标准为农村地区1500元/月。</t>
  </si>
  <si>
    <t xml:space="preserve">1500元/月 </t>
  </si>
  <si>
    <t>2024年计划购买公益性岗位，保障未消除风险监测对象收入，确保具备劳动力的家庭至少有1人就业。良田镇计划购买岗位140个。</t>
  </si>
  <si>
    <t>绩效目标：产出指标：政府计划购买公益性岗位，工资按照自治区最低保障工资执行，农村地区1500元/月。效益指标：确保已脱贫人口及监测对象有劳动力的家庭至少有1人就业，每月增加工资性收入至少1500元。鼓励有劳动能力的稳岗就业，激发群众内生动力，致富能力。三是满意度95%以上：确保推动劳动力就业率提高10%以上，提高就近务工生活满意度，解放闲置劳动力。</t>
  </si>
  <si>
    <t>三、</t>
  </si>
  <si>
    <t>乡村治理项目
（1个）</t>
  </si>
  <si>
    <t>推进“积分制”“清单式”管理</t>
  </si>
  <si>
    <t>乡村振兴积分超市建设及运营项目</t>
  </si>
  <si>
    <t>计划对良田镇植物园村、和顺新村、园林村、兴源村、泾龙村、金星村、光明村、园子村和银川林场社区9个村（居） 支持乡村振兴积分超市建设运营，共计打造9乡村振兴积分超市，开展乡村治理积分制兑换和系统运营维护，每个村（居）1万元。</t>
  </si>
  <si>
    <t>1万元/个</t>
  </si>
  <si>
    <t>辖区9个村居</t>
  </si>
  <si>
    <t>9个村居一般村脱贫户和一般农户</t>
  </si>
  <si>
    <t>通过打造完善辖区5个乡村振兴重点村、3个一般村、1个自主迁徙居民区（银川林场社区）乡村治理积分超市，各村按照开展评选评优，推进乡村治理，依托积分制管理，进一步积分农村内生动力，积极参与乡村治理，构建和谐美丽乡村。</t>
  </si>
  <si>
    <t>支持良田镇植物园村、和顺新村、园林村、兴源村、泾龙村、金星村、光明村、园子村和银川林场社区9个村（居）9支持乡村振兴积分超市建设运营，打造乡村振兴积分超市14个。</t>
  </si>
  <si>
    <t>四、</t>
  </si>
  <si>
    <t>其他项目（1个）</t>
  </si>
  <si>
    <t>项目管理费</t>
  </si>
  <si>
    <t>衔接资金支持建设类项目管理费</t>
  </si>
  <si>
    <t>主要用于2023年衔接资金项目前期设计、评审、招标、监理以及验收等项目管理相关的支出，不得用于其他支出。</t>
  </si>
  <si>
    <t>八村一居脱贫户和一般农户</t>
  </si>
  <si>
    <t>根据自治区财政厅印发《宁夏回族自治区财政衔接推进乡村振兴补助资金管理办法》（宁财农发〔2021〕268号）第四章第十三条规定：县级可根据工作需要，按照不超过1%的比例从衔接资金中据实列支项目管理费，不足部分由县级财政安排解决。</t>
  </si>
  <si>
    <t>根据自治区财政厅印发的《宁夏回族自治区财政衔接推进乡村振兴补助资金管理办法》（宁财农发〔2021〕268号）第四章第十三条规定提取乡村振兴建设类项目管理费</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</si>
</sst>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7">
    <font>
      <sz val="11"/>
      <color indexed="8"/>
      <name val="宋体"/>
      <charset val="134"/>
    </font>
    <font>
      <sz val="12"/>
      <color indexed="8"/>
      <name val="Times New Roman"/>
      <charset val="134"/>
    </font>
    <font>
      <sz val="22"/>
      <color indexed="8"/>
      <name val="Times New Roman"/>
      <charset val="134"/>
    </font>
    <font>
      <sz val="12"/>
      <name val="Times New Roman"/>
      <charset val="134"/>
    </font>
    <font>
      <sz val="22"/>
      <name val="宋体"/>
      <charset val="134"/>
    </font>
    <font>
      <sz val="18"/>
      <color indexed="8"/>
      <name val="宋体"/>
      <charset val="134"/>
    </font>
    <font>
      <sz val="18"/>
      <color indexed="10"/>
      <name val="Times New Roman"/>
      <charset val="134"/>
    </font>
    <font>
      <sz val="14"/>
      <color indexed="8"/>
      <name val="黑体"/>
      <charset val="134"/>
    </font>
    <font>
      <sz val="48"/>
      <color indexed="8"/>
      <name val="方正小标宋简体"/>
      <charset val="134"/>
    </font>
    <font>
      <sz val="48"/>
      <name val="方正小标宋简体"/>
      <charset val="134"/>
    </font>
    <font>
      <b/>
      <sz val="22"/>
      <name val="宋体"/>
      <charset val="134"/>
    </font>
    <font>
      <b/>
      <sz val="22"/>
      <name val="方正仿宋简体"/>
      <charset val="134"/>
    </font>
    <font>
      <sz val="22"/>
      <color rgb="FF000000"/>
      <name val="宋体"/>
      <charset val="134"/>
    </font>
    <font>
      <b/>
      <sz val="22"/>
      <name val="Times New Roman"/>
      <charset val="134"/>
    </font>
    <font>
      <sz val="48"/>
      <color indexed="10"/>
      <name val="方正小标宋简体"/>
      <charset val="134"/>
    </font>
    <font>
      <b/>
      <sz val="22"/>
      <color indexed="10"/>
      <name val="宋体"/>
      <charset val="134"/>
    </font>
    <font>
      <sz val="22"/>
      <color rgb="FF000000"/>
      <name val="Times New Roman"/>
      <charset val="134"/>
    </font>
    <font>
      <sz val="22"/>
      <color indexed="10"/>
      <name val="宋体"/>
      <charset val="134"/>
    </font>
    <font>
      <sz val="18"/>
      <color indexed="10"/>
      <name val="宋体"/>
      <charset val="134"/>
    </font>
    <font>
      <sz val="12"/>
      <name val="宋体"/>
      <charset val="134"/>
    </font>
    <font>
      <sz val="11"/>
      <color indexed="60"/>
      <name val="宋体"/>
      <charset val="134"/>
    </font>
    <font>
      <b/>
      <sz val="11"/>
      <color indexed="52"/>
      <name val="宋体"/>
      <charset val="134"/>
    </font>
    <font>
      <b/>
      <sz val="13"/>
      <color indexed="62"/>
      <name val="宋体"/>
      <charset val="134"/>
    </font>
    <font>
      <sz val="11"/>
      <color indexed="9"/>
      <name val="宋体"/>
      <charset val="134"/>
    </font>
    <font>
      <sz val="11"/>
      <color indexed="62"/>
      <name val="宋体"/>
      <charset val="134"/>
    </font>
    <font>
      <b/>
      <sz val="11"/>
      <color indexed="63"/>
      <name val="宋体"/>
      <charset val="134"/>
    </font>
    <font>
      <sz val="11"/>
      <color indexed="10"/>
      <name val="宋体"/>
      <charset val="134"/>
    </font>
    <font>
      <u/>
      <sz val="11"/>
      <color indexed="12"/>
      <name val="宋体"/>
      <charset val="134"/>
    </font>
    <font>
      <u/>
      <sz val="11"/>
      <color indexed="20"/>
      <name val="宋体"/>
      <charset val="134"/>
    </font>
    <font>
      <i/>
      <sz val="11"/>
      <color indexed="23"/>
      <name val="宋体"/>
      <charset val="134"/>
    </font>
    <font>
      <b/>
      <sz val="11"/>
      <color indexed="8"/>
      <name val="宋体"/>
      <charset val="134"/>
    </font>
    <font>
      <b/>
      <sz val="11"/>
      <color indexed="62"/>
      <name val="宋体"/>
      <charset val="134"/>
    </font>
    <font>
      <b/>
      <sz val="18"/>
      <color indexed="62"/>
      <name val="宋体"/>
      <charset val="134"/>
    </font>
    <font>
      <b/>
      <sz val="15"/>
      <color indexed="62"/>
      <name val="宋体"/>
      <charset val="134"/>
    </font>
    <font>
      <sz val="11"/>
      <color indexed="17"/>
      <name val="宋体"/>
      <charset val="134"/>
    </font>
    <font>
      <b/>
      <sz val="11"/>
      <color indexed="9"/>
      <name val="宋体"/>
      <charset val="134"/>
    </font>
    <font>
      <sz val="11"/>
      <color indexed="52"/>
      <name val="宋体"/>
      <charset val="134"/>
    </font>
  </fonts>
  <fills count="22">
    <fill>
      <patternFill patternType="none"/>
    </fill>
    <fill>
      <patternFill patternType="gray125"/>
    </fill>
    <fill>
      <patternFill patternType="solid">
        <fgColor rgb="FFFFFF00"/>
        <bgColor indexed="64"/>
      </patternFill>
    </fill>
    <fill>
      <patternFill patternType="solid">
        <fgColor theme="3" tint="0.6"/>
        <bgColor indexed="64"/>
      </patternFill>
    </fill>
    <fill>
      <patternFill patternType="solid">
        <fgColor rgb="FF92D050"/>
        <bgColor indexed="64"/>
      </patternFill>
    </fill>
    <fill>
      <patternFill patternType="solid">
        <fgColor theme="5" tint="0.8"/>
        <bgColor indexed="64"/>
      </patternFill>
    </fill>
    <fill>
      <patternFill patternType="solid">
        <fgColor rgb="FFFF0000"/>
        <bgColor indexed="64"/>
      </patternFill>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9"/>
        <bgColor indexed="64"/>
      </patternFill>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57"/>
        <bgColor indexed="64"/>
      </patternFill>
    </fill>
    <fill>
      <patternFill patternType="solid">
        <fgColor indexed="44"/>
        <bgColor indexed="64"/>
      </patternFill>
    </fill>
    <fill>
      <patternFill patternType="solid">
        <fgColor indexed="53"/>
        <bgColor indexed="64"/>
      </patternFill>
    </fill>
    <fill>
      <patternFill patternType="solid">
        <fgColor indexed="55"/>
        <bgColor indexed="64"/>
      </patternFill>
    </fill>
    <fill>
      <patternFill patternType="solid">
        <fgColor indexed="31"/>
        <bgColor indexed="64"/>
      </patternFill>
    </fill>
    <fill>
      <patternFill patternType="solid">
        <fgColor indexed="27"/>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11" borderId="0" applyNumberFormat="0" applyBorder="0" applyAlignment="0" applyProtection="0">
      <alignment vertical="center"/>
    </xf>
    <xf numFmtId="0" fontId="24"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20" fillId="14" borderId="0" applyNumberFormat="0" applyBorder="0" applyAlignment="0" applyProtection="0">
      <alignment vertical="center"/>
    </xf>
    <xf numFmtId="43" fontId="0" fillId="0" borderId="0" applyFont="0" applyFill="0" applyBorder="0" applyAlignment="0" applyProtection="0">
      <alignment vertical="center"/>
    </xf>
    <xf numFmtId="0" fontId="23" fillId="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8" borderId="9" applyNumberFormat="0" applyFont="0" applyAlignment="0" applyProtection="0">
      <alignment vertical="center"/>
    </xf>
    <xf numFmtId="0" fontId="23" fillId="14" borderId="0" applyNumberFormat="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7" applyNumberFormat="0" applyFill="0" applyAlignment="0" applyProtection="0">
      <alignment vertical="center"/>
    </xf>
    <xf numFmtId="0" fontId="22" fillId="0" borderId="7" applyNumberFormat="0" applyFill="0" applyAlignment="0" applyProtection="0">
      <alignment vertical="center"/>
    </xf>
    <xf numFmtId="0" fontId="23" fillId="17" borderId="0" applyNumberFormat="0" applyBorder="0" applyAlignment="0" applyProtection="0">
      <alignment vertical="center"/>
    </xf>
    <xf numFmtId="0" fontId="31" fillId="0" borderId="11" applyNumberFormat="0" applyFill="0" applyAlignment="0" applyProtection="0">
      <alignment vertical="center"/>
    </xf>
    <xf numFmtId="0" fontId="23" fillId="13" borderId="0" applyNumberFormat="0" applyBorder="0" applyAlignment="0" applyProtection="0">
      <alignment vertical="center"/>
    </xf>
    <xf numFmtId="0" fontId="25" fillId="11" borderId="8" applyNumberFormat="0" applyAlignment="0" applyProtection="0">
      <alignment vertical="center"/>
    </xf>
    <xf numFmtId="0" fontId="21" fillId="11" borderId="6" applyNumberFormat="0" applyAlignment="0" applyProtection="0">
      <alignment vertical="center"/>
    </xf>
    <xf numFmtId="0" fontId="35" fillId="19" borderId="12" applyNumberFormat="0" applyAlignment="0" applyProtection="0">
      <alignment vertical="center"/>
    </xf>
    <xf numFmtId="0" fontId="0" fillId="7" borderId="0" applyNumberFormat="0" applyBorder="0" applyAlignment="0" applyProtection="0">
      <alignment vertical="center"/>
    </xf>
    <xf numFmtId="0" fontId="23" fillId="18" borderId="0" applyNumberFormat="0" applyBorder="0" applyAlignment="0" applyProtection="0">
      <alignment vertical="center"/>
    </xf>
    <xf numFmtId="0" fontId="36" fillId="0" borderId="13" applyNumberFormat="0" applyFill="0" applyAlignment="0" applyProtection="0">
      <alignment vertical="center"/>
    </xf>
    <xf numFmtId="0" fontId="30" fillId="0" borderId="10" applyNumberFormat="0" applyFill="0" applyAlignment="0" applyProtection="0">
      <alignment vertical="center"/>
    </xf>
    <xf numFmtId="0" fontId="34" fillId="7" borderId="0" applyNumberFormat="0" applyBorder="0" applyAlignment="0" applyProtection="0">
      <alignment vertical="center"/>
    </xf>
    <xf numFmtId="0" fontId="20" fillId="10" borderId="0" applyNumberFormat="0" applyBorder="0" applyAlignment="0" applyProtection="0">
      <alignment vertical="center"/>
    </xf>
    <xf numFmtId="0" fontId="0" fillId="20" borderId="0" applyNumberFormat="0" applyBorder="0" applyAlignment="0" applyProtection="0">
      <alignment vertical="center"/>
    </xf>
    <xf numFmtId="0" fontId="23" fillId="12"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23" fillId="19" borderId="0" applyNumberFormat="0" applyBorder="0" applyAlignment="0" applyProtection="0">
      <alignment vertical="center"/>
    </xf>
    <xf numFmtId="0" fontId="23" fillId="15"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23" fillId="12" borderId="0" applyNumberFormat="0" applyBorder="0" applyAlignment="0" applyProtection="0">
      <alignment vertical="center"/>
    </xf>
    <xf numFmtId="0" fontId="0" fillId="17" borderId="0" applyNumberFormat="0" applyBorder="0" applyAlignment="0" applyProtection="0">
      <alignment vertical="center"/>
    </xf>
    <xf numFmtId="0" fontId="23" fillId="17" borderId="0" applyNumberFormat="0" applyBorder="0" applyAlignment="0" applyProtection="0">
      <alignment vertical="center"/>
    </xf>
    <xf numFmtId="0" fontId="23" fillId="16" borderId="0" applyNumberFormat="0" applyBorder="0" applyAlignment="0" applyProtection="0">
      <alignment vertical="center"/>
    </xf>
    <xf numFmtId="0" fontId="0" fillId="7" borderId="0" applyNumberFormat="0" applyBorder="0" applyAlignment="0" applyProtection="0">
      <alignment vertical="center"/>
    </xf>
    <xf numFmtId="0" fontId="23" fillId="16" borderId="0" applyNumberFormat="0" applyBorder="0" applyAlignment="0" applyProtection="0">
      <alignment vertical="center"/>
    </xf>
    <xf numFmtId="0" fontId="0" fillId="0" borderId="0" applyProtection="0">
      <alignment vertical="center"/>
    </xf>
    <xf numFmtId="0" fontId="19" fillId="0" borderId="0">
      <alignment vertical="center"/>
    </xf>
  </cellStyleXfs>
  <cellXfs count="84">
    <xf numFmtId="0" fontId="0" fillId="0" borderId="0" xfId="0">
      <alignment vertical="center"/>
    </xf>
    <xf numFmtId="0" fontId="1" fillId="0" borderId="0" xfId="0" applyFont="1">
      <alignment vertical="center"/>
    </xf>
    <xf numFmtId="0" fontId="2" fillId="0" borderId="0" xfId="0" applyFont="1">
      <alignment vertical="center"/>
    </xf>
    <xf numFmtId="0" fontId="1" fillId="2" borderId="0" xfId="0" applyFont="1" applyFill="1">
      <alignment vertical="center"/>
    </xf>
    <xf numFmtId="0" fontId="1" fillId="3" borderId="0" xfId="0" applyFont="1" applyFill="1">
      <alignment vertical="center"/>
    </xf>
    <xf numFmtId="0" fontId="1" fillId="4" borderId="0" xfId="0" applyFont="1" applyFill="1">
      <alignment vertical="center"/>
    </xf>
    <xf numFmtId="0" fontId="1" fillId="5" borderId="0" xfId="0" applyFont="1" applyFill="1">
      <alignment vertical="center"/>
    </xf>
    <xf numFmtId="0" fontId="3" fillId="6" borderId="0" xfId="0" applyFont="1" applyFill="1">
      <alignment vertical="center"/>
    </xf>
    <xf numFmtId="0" fontId="1" fillId="0" borderId="0" xfId="0" applyFont="1" applyFill="1">
      <alignment vertical="center"/>
    </xf>
    <xf numFmtId="0" fontId="2" fillId="0" borderId="0" xfId="0" applyFont="1" applyFill="1">
      <alignment vertical="center"/>
    </xf>
    <xf numFmtId="0" fontId="4" fillId="2"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xf>
    <xf numFmtId="0" fontId="6"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alignment vertical="center" wrapText="1"/>
    </xf>
    <xf numFmtId="0" fontId="10" fillId="2"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49" applyNumberFormat="1" applyFont="1" applyFill="1" applyBorder="1" applyAlignment="1">
      <alignment horizontal="left" vertical="center" wrapText="1"/>
    </xf>
    <xf numFmtId="0" fontId="2" fillId="0" borderId="2" xfId="0" applyFont="1" applyFill="1" applyBorder="1" applyAlignment="1">
      <alignment vertical="center" wrapText="1"/>
    </xf>
    <xf numFmtId="0" fontId="12" fillId="0" borderId="2" xfId="0" applyFont="1" applyFill="1" applyBorder="1" applyAlignment="1">
      <alignment vertical="center" wrapText="1"/>
    </xf>
    <xf numFmtId="0" fontId="2" fillId="0" borderId="2" xfId="0" applyFont="1" applyFill="1" applyBorder="1">
      <alignment vertical="center"/>
    </xf>
    <xf numFmtId="0" fontId="12" fillId="0" borderId="2" xfId="0" applyFont="1" applyFill="1" applyBorder="1">
      <alignment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2" xfId="50" applyFont="1" applyFill="1" applyBorder="1" applyAlignment="1">
      <alignment horizontal="left" vertical="center" wrapText="1"/>
    </xf>
    <xf numFmtId="49" fontId="4" fillId="0" borderId="2" xfId="5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50" applyFont="1" applyFill="1" applyBorder="1" applyAlignment="1">
      <alignment horizontal="left" vertical="center" wrapText="1"/>
    </xf>
    <xf numFmtId="0" fontId="4" fillId="2" borderId="2" xfId="0" applyFont="1" applyFill="1" applyBorder="1" applyAlignment="1">
      <alignment horizontal="center" vertical="center" wrapText="1"/>
    </xf>
    <xf numFmtId="49" fontId="4" fillId="2" borderId="2" xfId="50" applyNumberFormat="1" applyFont="1" applyFill="1" applyBorder="1" applyAlignment="1">
      <alignment horizontal="left" vertical="center" wrapText="1"/>
    </xf>
    <xf numFmtId="0" fontId="11"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0" fontId="8" fillId="0" borderId="0" xfId="0" applyFont="1" applyAlignment="1">
      <alignment horizontal="left" vertical="center"/>
    </xf>
    <xf numFmtId="0" fontId="14" fillId="0" borderId="0" xfId="0" applyFont="1" applyAlignment="1">
      <alignment horizontal="center" vertical="center" wrapText="1"/>
    </xf>
    <xf numFmtId="0" fontId="10"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5" fillId="2"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16" fillId="0" borderId="2" xfId="0" applyFont="1" applyFill="1" applyBorder="1" applyAlignment="1">
      <alignment vertical="center" wrapText="1"/>
    </xf>
    <xf numFmtId="0" fontId="17" fillId="0" borderId="4"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4" fillId="0" borderId="0" xfId="50" applyFont="1" applyFill="1" applyBorder="1" applyAlignment="1">
      <alignment horizontal="center" vertical="center" wrapText="1"/>
    </xf>
    <xf numFmtId="49" fontId="4" fillId="0" borderId="0" xfId="5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0" fontId="4" fillId="2" borderId="0" xfId="50" applyFont="1" applyFill="1" applyBorder="1" applyAlignment="1">
      <alignment horizontal="center" vertical="center" wrapText="1"/>
    </xf>
    <xf numFmtId="49" fontId="4" fillId="2" borderId="0" xfId="50" applyNumberFormat="1"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0"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A34"/>
  <sheetViews>
    <sheetView tabSelected="1" view="pageBreakPreview" zoomScale="30" zoomScaleNormal="40" workbookViewId="0">
      <pane ySplit="6" topLeftCell="A7" activePane="bottomLeft" state="frozen"/>
      <selection/>
      <selection pane="bottomLeft" activeCell="O9" sqref="O9"/>
    </sheetView>
  </sheetViews>
  <sheetFormatPr defaultColWidth="9" defaultRowHeight="23.25"/>
  <cols>
    <col min="1" max="1" width="13.7583333333333" style="12" customWidth="1"/>
    <col min="2" max="2" width="34.375" style="13" customWidth="1"/>
    <col min="3" max="3" width="31.6666666666667" style="14" customWidth="1"/>
    <col min="4" max="4" width="16.4416666666667" style="15" customWidth="1"/>
    <col min="5" max="5" width="129.091666666667" style="16" customWidth="1"/>
    <col min="6" max="6" width="12.8916666666667" style="1" customWidth="1"/>
    <col min="7" max="7" width="12.2583333333333" style="17" customWidth="1"/>
    <col min="8" max="8" width="11.7583333333333" style="13" customWidth="1"/>
    <col min="9" max="9" width="13.6333333333333" style="1" customWidth="1"/>
    <col min="10" max="10" width="18.7583333333333" style="15" customWidth="1"/>
    <col min="11" max="14" width="15.275" style="15" customWidth="1"/>
    <col min="15" max="15" width="21.4583333333333" style="15" customWidth="1"/>
    <col min="16" max="16" width="15.275" style="1" customWidth="1"/>
    <col min="17" max="17" width="21.6666666666667" style="13" customWidth="1"/>
    <col min="18" max="18" width="89.0583333333333" style="18" customWidth="1"/>
    <col min="19" max="19" width="163.841666666667" style="18" customWidth="1"/>
    <col min="20" max="20" width="22.775" style="19" customWidth="1"/>
    <col min="21" max="16380" width="9" style="1"/>
  </cols>
  <sheetData>
    <row r="1" ht="56" customHeight="1" spans="1:2">
      <c r="A1" s="20" t="s">
        <v>0</v>
      </c>
      <c r="B1" s="21"/>
    </row>
    <row r="2" s="1" customFormat="1" ht="99" customHeight="1" spans="1:20">
      <c r="A2" s="22" t="s">
        <v>1</v>
      </c>
      <c r="B2" s="23"/>
      <c r="C2" s="24"/>
      <c r="D2" s="22"/>
      <c r="E2" s="25"/>
      <c r="F2" s="22"/>
      <c r="G2" s="23"/>
      <c r="H2" s="23"/>
      <c r="I2" s="22"/>
      <c r="J2" s="22"/>
      <c r="K2" s="22"/>
      <c r="L2" s="22"/>
      <c r="M2" s="22"/>
      <c r="N2" s="22"/>
      <c r="O2" s="22"/>
      <c r="P2" s="22"/>
      <c r="Q2" s="23"/>
      <c r="R2" s="62"/>
      <c r="S2" s="62"/>
      <c r="T2" s="63"/>
    </row>
    <row r="3" s="2" customFormat="1" ht="45" customHeight="1" spans="1:20">
      <c r="A3" s="26" t="s">
        <v>2</v>
      </c>
      <c r="B3" s="26" t="s">
        <v>3</v>
      </c>
      <c r="C3" s="27" t="s">
        <v>4</v>
      </c>
      <c r="D3" s="27" t="s">
        <v>5</v>
      </c>
      <c r="E3" s="27" t="s">
        <v>6</v>
      </c>
      <c r="F3" s="27" t="s">
        <v>7</v>
      </c>
      <c r="G3" s="27" t="s">
        <v>8</v>
      </c>
      <c r="H3" s="27" t="s">
        <v>9</v>
      </c>
      <c r="I3" s="27" t="s">
        <v>10</v>
      </c>
      <c r="J3" s="26" t="s">
        <v>11</v>
      </c>
      <c r="K3" s="55" t="s">
        <v>12</v>
      </c>
      <c r="L3" s="56"/>
      <c r="M3" s="56"/>
      <c r="N3" s="56"/>
      <c r="O3" s="56"/>
      <c r="P3" s="55" t="s">
        <v>13</v>
      </c>
      <c r="Q3" s="56"/>
      <c r="R3" s="27" t="s">
        <v>14</v>
      </c>
      <c r="S3" s="27" t="s">
        <v>15</v>
      </c>
      <c r="T3" s="27" t="s">
        <v>16</v>
      </c>
    </row>
    <row r="4" s="2" customFormat="1" ht="31" customHeight="1" spans="1:20">
      <c r="A4" s="26"/>
      <c r="B4" s="26"/>
      <c r="C4" s="27"/>
      <c r="D4" s="27"/>
      <c r="E4" s="27"/>
      <c r="F4" s="27"/>
      <c r="G4" s="27"/>
      <c r="H4" s="27"/>
      <c r="I4" s="27"/>
      <c r="J4" s="26"/>
      <c r="K4" s="27" t="s">
        <v>17</v>
      </c>
      <c r="L4" s="27" t="s">
        <v>18</v>
      </c>
      <c r="M4" s="27" t="s">
        <v>19</v>
      </c>
      <c r="N4" s="27" t="s">
        <v>20</v>
      </c>
      <c r="O4" s="26" t="s">
        <v>21</v>
      </c>
      <c r="P4" s="57"/>
      <c r="Q4" s="57"/>
      <c r="R4" s="27"/>
      <c r="S4" s="27"/>
      <c r="T4" s="27"/>
    </row>
    <row r="5" s="2" customFormat="1" ht="151" customHeight="1" spans="1:20">
      <c r="A5" s="26"/>
      <c r="B5" s="26"/>
      <c r="C5" s="27"/>
      <c r="D5" s="27"/>
      <c r="E5" s="27"/>
      <c r="F5" s="27"/>
      <c r="G5" s="27"/>
      <c r="H5" s="27"/>
      <c r="I5" s="27"/>
      <c r="J5" s="26"/>
      <c r="K5" s="27"/>
      <c r="L5" s="27"/>
      <c r="M5" s="27"/>
      <c r="N5" s="27"/>
      <c r="O5" s="26"/>
      <c r="P5" s="55" t="s">
        <v>22</v>
      </c>
      <c r="Q5" s="55" t="s">
        <v>23</v>
      </c>
      <c r="R5" s="27"/>
      <c r="S5" s="27"/>
      <c r="T5" s="27"/>
    </row>
    <row r="6" s="2" customFormat="1" ht="57" customHeight="1" spans="1:20">
      <c r="A6" s="28"/>
      <c r="B6" s="29"/>
      <c r="C6" s="29" t="s">
        <v>24</v>
      </c>
      <c r="D6" s="29"/>
      <c r="E6" s="29"/>
      <c r="F6" s="29"/>
      <c r="G6" s="29"/>
      <c r="H6" s="29"/>
      <c r="I6" s="29"/>
      <c r="J6" s="58">
        <f>J7+J21+J31+J33</f>
        <v>10920.81</v>
      </c>
      <c r="K6" s="58"/>
      <c r="L6" s="58">
        <f>L7+L21+L31+L33</f>
        <v>0</v>
      </c>
      <c r="M6" s="58">
        <f>M7+M21+M31+M33</f>
        <v>9</v>
      </c>
      <c r="N6" s="58">
        <f>N7+N21+N31+N33</f>
        <v>39.5</v>
      </c>
      <c r="O6" s="58">
        <f>O7+O21+O31+O33</f>
        <v>0</v>
      </c>
      <c r="P6" s="29"/>
      <c r="Q6" s="29"/>
      <c r="R6" s="64"/>
      <c r="S6" s="64"/>
      <c r="T6" s="65"/>
    </row>
    <row r="7" s="3" customFormat="1" ht="153" customHeight="1" spans="1:20">
      <c r="A7" s="30" t="s">
        <v>25</v>
      </c>
      <c r="B7" s="31" t="s">
        <v>26</v>
      </c>
      <c r="C7" s="32"/>
      <c r="D7" s="31"/>
      <c r="E7" s="32"/>
      <c r="F7" s="33"/>
      <c r="G7" s="33"/>
      <c r="H7" s="34"/>
      <c r="I7" s="34"/>
      <c r="J7" s="34">
        <f>J8+J9+J10+J11+J12+J13+J14+J15+J16+J17+J18+J19+J20</f>
        <v>9986.51</v>
      </c>
      <c r="K7" s="59"/>
      <c r="L7" s="59"/>
      <c r="M7" s="59"/>
      <c r="N7" s="59"/>
      <c r="O7" s="59"/>
      <c r="P7" s="34"/>
      <c r="Q7" s="34"/>
      <c r="R7" s="66"/>
      <c r="S7" s="66"/>
      <c r="T7" s="67"/>
    </row>
    <row r="8" s="3" customFormat="1" ht="153" customHeight="1" spans="1:20">
      <c r="A8" s="28">
        <v>1</v>
      </c>
      <c r="B8" s="35" t="s">
        <v>27</v>
      </c>
      <c r="C8" s="36" t="s">
        <v>28</v>
      </c>
      <c r="D8" s="35" t="s">
        <v>29</v>
      </c>
      <c r="E8" s="36" t="s">
        <v>30</v>
      </c>
      <c r="F8" s="35"/>
      <c r="G8" s="36" t="s">
        <v>31</v>
      </c>
      <c r="H8" s="35" t="s">
        <v>32</v>
      </c>
      <c r="I8" s="35" t="s">
        <v>33</v>
      </c>
      <c r="J8" s="35">
        <v>990</v>
      </c>
      <c r="K8" s="35"/>
      <c r="L8" s="35"/>
      <c r="M8" s="35"/>
      <c r="N8" s="35"/>
      <c r="O8" s="35"/>
      <c r="P8" s="35">
        <v>1</v>
      </c>
      <c r="Q8" s="50" t="s">
        <v>34</v>
      </c>
      <c r="R8" s="36" t="s">
        <v>35</v>
      </c>
      <c r="S8" s="49" t="s">
        <v>36</v>
      </c>
      <c r="T8" s="35"/>
    </row>
    <row r="9" s="4" customFormat="1" ht="228" customHeight="1" spans="1:20">
      <c r="A9" s="28">
        <v>2</v>
      </c>
      <c r="B9" s="35" t="s">
        <v>27</v>
      </c>
      <c r="C9" s="36" t="s">
        <v>37</v>
      </c>
      <c r="D9" s="35" t="s">
        <v>29</v>
      </c>
      <c r="E9" s="36" t="s">
        <v>38</v>
      </c>
      <c r="F9" s="35"/>
      <c r="G9" s="36"/>
      <c r="H9" s="35" t="s">
        <v>32</v>
      </c>
      <c r="I9" s="35" t="s">
        <v>33</v>
      </c>
      <c r="J9" s="35">
        <v>1072</v>
      </c>
      <c r="K9" s="35"/>
      <c r="L9" s="35"/>
      <c r="M9" s="35"/>
      <c r="N9" s="35"/>
      <c r="O9" s="35"/>
      <c r="P9" s="35"/>
      <c r="Q9" s="50"/>
      <c r="R9" s="36"/>
      <c r="S9" s="36"/>
      <c r="T9" s="35"/>
    </row>
    <row r="10" s="5" customFormat="1" ht="198" customHeight="1" spans="1:20">
      <c r="A10" s="28">
        <v>3</v>
      </c>
      <c r="B10" s="35" t="s">
        <v>27</v>
      </c>
      <c r="C10" s="37" t="s">
        <v>39</v>
      </c>
      <c r="D10" s="35" t="s">
        <v>29</v>
      </c>
      <c r="E10" s="36" t="s">
        <v>40</v>
      </c>
      <c r="F10" s="35"/>
      <c r="G10" s="35" t="s">
        <v>41</v>
      </c>
      <c r="H10" s="35" t="s">
        <v>32</v>
      </c>
      <c r="I10" s="35" t="s">
        <v>33</v>
      </c>
      <c r="J10" s="35">
        <v>500</v>
      </c>
      <c r="K10" s="35"/>
      <c r="L10" s="35"/>
      <c r="M10" s="35"/>
      <c r="N10" s="35"/>
      <c r="O10" s="35"/>
      <c r="P10" s="35">
        <v>1</v>
      </c>
      <c r="Q10" s="50" t="s">
        <v>42</v>
      </c>
      <c r="R10" s="49" t="s">
        <v>43</v>
      </c>
      <c r="S10" s="68" t="s">
        <v>44</v>
      </c>
      <c r="T10" s="65"/>
    </row>
    <row r="11" s="4" customFormat="1" ht="271" customHeight="1" spans="1:20">
      <c r="A11" s="28">
        <v>4</v>
      </c>
      <c r="B11" s="35" t="s">
        <v>27</v>
      </c>
      <c r="C11" s="38" t="s">
        <v>45</v>
      </c>
      <c r="D11" s="35" t="s">
        <v>29</v>
      </c>
      <c r="E11" s="39" t="s">
        <v>46</v>
      </c>
      <c r="F11" s="40"/>
      <c r="G11" s="41" t="s">
        <v>47</v>
      </c>
      <c r="H11" s="35" t="s">
        <v>32</v>
      </c>
      <c r="I11" s="35" t="s">
        <v>33</v>
      </c>
      <c r="J11" s="60">
        <v>1135</v>
      </c>
      <c r="K11" s="40"/>
      <c r="L11" s="40"/>
      <c r="M11" s="40"/>
      <c r="N11" s="40"/>
      <c r="O11" s="40"/>
      <c r="P11" s="40">
        <v>1</v>
      </c>
      <c r="Q11" s="50" t="s">
        <v>48</v>
      </c>
      <c r="R11" s="69" t="s">
        <v>49</v>
      </c>
      <c r="S11" s="39" t="s">
        <v>50</v>
      </c>
      <c r="T11" s="40"/>
    </row>
    <row r="12" s="5" customFormat="1" ht="409" customHeight="1" spans="1:20">
      <c r="A12" s="28">
        <v>5</v>
      </c>
      <c r="B12" s="35" t="s">
        <v>51</v>
      </c>
      <c r="C12" s="36" t="s">
        <v>52</v>
      </c>
      <c r="D12" s="35" t="s">
        <v>29</v>
      </c>
      <c r="E12" s="36" t="s">
        <v>53</v>
      </c>
      <c r="F12" s="35"/>
      <c r="G12" s="36" t="s">
        <v>54</v>
      </c>
      <c r="H12" s="35" t="s">
        <v>32</v>
      </c>
      <c r="I12" s="35" t="s">
        <v>33</v>
      </c>
      <c r="J12" s="35">
        <v>900</v>
      </c>
      <c r="K12" s="35"/>
      <c r="L12" s="35"/>
      <c r="M12" s="35"/>
      <c r="N12" s="35"/>
      <c r="O12" s="35"/>
      <c r="P12" s="35">
        <v>1</v>
      </c>
      <c r="Q12" s="50" t="s">
        <v>55</v>
      </c>
      <c r="R12" s="36" t="s">
        <v>56</v>
      </c>
      <c r="S12" s="36" t="s">
        <v>57</v>
      </c>
      <c r="T12" s="35"/>
    </row>
    <row r="13" s="5" customFormat="1" ht="409" customHeight="1" spans="1:20">
      <c r="A13" s="28">
        <v>6</v>
      </c>
      <c r="B13" s="35" t="s">
        <v>58</v>
      </c>
      <c r="C13" s="36" t="s">
        <v>59</v>
      </c>
      <c r="D13" s="35" t="s">
        <v>60</v>
      </c>
      <c r="E13" s="36" t="s">
        <v>61</v>
      </c>
      <c r="F13" s="35"/>
      <c r="G13" s="36" t="s">
        <v>62</v>
      </c>
      <c r="H13" s="35" t="s">
        <v>32</v>
      </c>
      <c r="I13" s="35" t="s">
        <v>33</v>
      </c>
      <c r="J13" s="35">
        <v>450</v>
      </c>
      <c r="K13" s="35"/>
      <c r="L13" s="35"/>
      <c r="M13" s="35"/>
      <c r="N13" s="35"/>
      <c r="O13" s="35"/>
      <c r="P13" s="35">
        <v>1</v>
      </c>
      <c r="Q13" s="50" t="s">
        <v>55</v>
      </c>
      <c r="R13" s="36" t="s">
        <v>63</v>
      </c>
      <c r="S13" s="36" t="s">
        <v>64</v>
      </c>
      <c r="T13" s="35"/>
    </row>
    <row r="14" s="6" customFormat="1" ht="271" customHeight="1" spans="1:20">
      <c r="A14" s="28">
        <v>7</v>
      </c>
      <c r="B14" s="35" t="s">
        <v>58</v>
      </c>
      <c r="C14" s="36" t="s">
        <v>65</v>
      </c>
      <c r="D14" s="35" t="s">
        <v>60</v>
      </c>
      <c r="E14" s="36" t="s">
        <v>66</v>
      </c>
      <c r="F14" s="35"/>
      <c r="G14" s="36" t="s">
        <v>67</v>
      </c>
      <c r="H14" s="35" t="s">
        <v>32</v>
      </c>
      <c r="I14" s="35" t="s">
        <v>33</v>
      </c>
      <c r="J14" s="35">
        <v>100</v>
      </c>
      <c r="K14" s="35"/>
      <c r="L14" s="35"/>
      <c r="M14" s="35"/>
      <c r="N14" s="35"/>
      <c r="O14" s="35"/>
      <c r="P14" s="35">
        <v>1</v>
      </c>
      <c r="Q14" s="50" t="s">
        <v>68</v>
      </c>
      <c r="R14" s="36" t="s">
        <v>69</v>
      </c>
      <c r="S14" s="36" t="s">
        <v>70</v>
      </c>
      <c r="T14" s="35"/>
    </row>
    <row r="15" s="7" customFormat="1" ht="271" customHeight="1" spans="1:20">
      <c r="A15" s="28">
        <v>8</v>
      </c>
      <c r="B15" s="35" t="s">
        <v>58</v>
      </c>
      <c r="C15" s="36" t="s">
        <v>71</v>
      </c>
      <c r="D15" s="35" t="s">
        <v>29</v>
      </c>
      <c r="E15" s="36" t="s">
        <v>72</v>
      </c>
      <c r="F15" s="35"/>
      <c r="G15" s="36" t="s">
        <v>73</v>
      </c>
      <c r="H15" s="35" t="s">
        <v>32</v>
      </c>
      <c r="I15" s="35" t="s">
        <v>33</v>
      </c>
      <c r="J15" s="35">
        <v>2452</v>
      </c>
      <c r="K15" s="35"/>
      <c r="L15" s="35"/>
      <c r="M15" s="35"/>
      <c r="N15" s="35"/>
      <c r="O15" s="35"/>
      <c r="P15" s="35">
        <v>1</v>
      </c>
      <c r="Q15" s="50" t="s">
        <v>74</v>
      </c>
      <c r="R15" s="36" t="s">
        <v>75</v>
      </c>
      <c r="S15" s="36" t="s">
        <v>76</v>
      </c>
      <c r="T15" s="35"/>
    </row>
    <row r="16" s="6" customFormat="1" ht="271" customHeight="1" spans="1:20">
      <c r="A16" s="28">
        <v>9</v>
      </c>
      <c r="B16" s="35" t="s">
        <v>58</v>
      </c>
      <c r="C16" s="36" t="s">
        <v>77</v>
      </c>
      <c r="D16" s="35" t="s">
        <v>29</v>
      </c>
      <c r="E16" s="36" t="s">
        <v>78</v>
      </c>
      <c r="F16" s="35"/>
      <c r="G16" s="36" t="s">
        <v>79</v>
      </c>
      <c r="H16" s="35" t="s">
        <v>32</v>
      </c>
      <c r="I16" s="35" t="s">
        <v>33</v>
      </c>
      <c r="J16" s="35">
        <v>80</v>
      </c>
      <c r="K16" s="35"/>
      <c r="L16" s="35"/>
      <c r="M16" s="35"/>
      <c r="N16" s="35"/>
      <c r="O16" s="35"/>
      <c r="P16" s="35">
        <v>1</v>
      </c>
      <c r="Q16" s="50" t="s">
        <v>34</v>
      </c>
      <c r="R16" s="36" t="s">
        <v>80</v>
      </c>
      <c r="S16" s="37" t="s">
        <v>81</v>
      </c>
      <c r="T16" s="35"/>
    </row>
    <row r="17" s="6" customFormat="1" ht="271" customHeight="1" spans="1:20">
      <c r="A17" s="28">
        <v>10</v>
      </c>
      <c r="B17" s="42" t="s">
        <v>27</v>
      </c>
      <c r="C17" s="43" t="s">
        <v>82</v>
      </c>
      <c r="D17" s="35" t="s">
        <v>29</v>
      </c>
      <c r="E17" s="43" t="s">
        <v>83</v>
      </c>
      <c r="F17" s="42"/>
      <c r="G17" s="42" t="s">
        <v>84</v>
      </c>
      <c r="H17" s="35" t="s">
        <v>32</v>
      </c>
      <c r="I17" s="35" t="s">
        <v>33</v>
      </c>
      <c r="J17" s="42">
        <v>581.31</v>
      </c>
      <c r="K17" s="61"/>
      <c r="L17" s="61"/>
      <c r="M17" s="61"/>
      <c r="N17" s="61"/>
      <c r="O17" s="61"/>
      <c r="P17" s="42">
        <v>1</v>
      </c>
      <c r="Q17" s="42"/>
      <c r="R17" s="36" t="s">
        <v>85</v>
      </c>
      <c r="S17" s="36" t="s">
        <v>86</v>
      </c>
      <c r="T17" s="70"/>
    </row>
    <row r="18" s="6" customFormat="1" ht="271" customHeight="1" spans="1:20">
      <c r="A18" s="28">
        <v>11</v>
      </c>
      <c r="B18" s="35" t="s">
        <v>27</v>
      </c>
      <c r="C18" s="36" t="s">
        <v>87</v>
      </c>
      <c r="D18" s="35" t="s">
        <v>29</v>
      </c>
      <c r="E18" s="36" t="s">
        <v>88</v>
      </c>
      <c r="F18" s="35"/>
      <c r="G18" s="36" t="s">
        <v>89</v>
      </c>
      <c r="H18" s="35" t="s">
        <v>32</v>
      </c>
      <c r="I18" s="35" t="s">
        <v>33</v>
      </c>
      <c r="J18" s="35">
        <v>1205.5</v>
      </c>
      <c r="K18" s="35"/>
      <c r="L18" s="35"/>
      <c r="M18" s="35"/>
      <c r="N18" s="35"/>
      <c r="O18" s="35"/>
      <c r="P18" s="35">
        <v>1</v>
      </c>
      <c r="Q18" s="50"/>
      <c r="R18" s="36" t="s">
        <v>85</v>
      </c>
      <c r="S18" s="37" t="s">
        <v>90</v>
      </c>
      <c r="T18" s="35"/>
    </row>
    <row r="19" s="6" customFormat="1" ht="296" customHeight="1" spans="1:20">
      <c r="A19" s="28">
        <v>12</v>
      </c>
      <c r="B19" s="35" t="s">
        <v>27</v>
      </c>
      <c r="C19" s="36" t="s">
        <v>91</v>
      </c>
      <c r="D19" s="35" t="s">
        <v>60</v>
      </c>
      <c r="E19" s="36" t="s">
        <v>92</v>
      </c>
      <c r="F19" s="35"/>
      <c r="G19" s="36" t="s">
        <v>93</v>
      </c>
      <c r="H19" s="35" t="s">
        <v>32</v>
      </c>
      <c r="I19" s="35" t="s">
        <v>33</v>
      </c>
      <c r="J19" s="35">
        <v>490.7</v>
      </c>
      <c r="K19" s="35"/>
      <c r="L19" s="35"/>
      <c r="M19" s="35"/>
      <c r="N19" s="35"/>
      <c r="O19" s="35"/>
      <c r="P19" s="35">
        <v>1</v>
      </c>
      <c r="Q19" s="50"/>
      <c r="R19" s="36" t="s">
        <v>94</v>
      </c>
      <c r="S19" s="37" t="s">
        <v>95</v>
      </c>
      <c r="T19" s="35"/>
    </row>
    <row r="20" s="8" customFormat="1" ht="210" customHeight="1" spans="1:20">
      <c r="A20" s="28">
        <v>13</v>
      </c>
      <c r="B20" s="35" t="s">
        <v>58</v>
      </c>
      <c r="C20" s="44" t="s">
        <v>96</v>
      </c>
      <c r="D20" s="35" t="s">
        <v>29</v>
      </c>
      <c r="E20" s="45" t="s">
        <v>97</v>
      </c>
      <c r="F20" s="35"/>
      <c r="G20" s="35" t="s">
        <v>98</v>
      </c>
      <c r="H20" s="35" t="s">
        <v>32</v>
      </c>
      <c r="I20" s="35" t="s">
        <v>33</v>
      </c>
      <c r="J20" s="35">
        <v>30</v>
      </c>
      <c r="K20" s="35"/>
      <c r="L20" s="35"/>
      <c r="M20" s="35"/>
      <c r="N20" s="35"/>
      <c r="O20" s="35"/>
      <c r="P20" s="35">
        <v>1</v>
      </c>
      <c r="Q20" s="50" t="s">
        <v>34</v>
      </c>
      <c r="R20" s="36" t="s">
        <v>99</v>
      </c>
      <c r="S20" s="36" t="s">
        <v>100</v>
      </c>
      <c r="T20" s="65"/>
    </row>
    <row r="21" s="3" customFormat="1" ht="142" customHeight="1" spans="1:20">
      <c r="A21" s="46" t="s">
        <v>101</v>
      </c>
      <c r="B21" s="47" t="s">
        <v>102</v>
      </c>
      <c r="C21" s="48"/>
      <c r="D21" s="48"/>
      <c r="E21" s="48"/>
      <c r="F21" s="48"/>
      <c r="G21" s="48"/>
      <c r="H21" s="48"/>
      <c r="I21" s="48"/>
      <c r="J21" s="46">
        <f>SUM(J22:J30)</f>
        <v>875.3</v>
      </c>
      <c r="K21" s="46">
        <f>K22+K23+K24+K26+K27+K28+K29+K30</f>
        <v>825.8</v>
      </c>
      <c r="L21" s="46">
        <f t="shared" ref="K21:P21" si="0">L22+L23+L24+L26+L27+L28+L29+L30</f>
        <v>0</v>
      </c>
      <c r="M21" s="46">
        <f t="shared" si="0"/>
        <v>0</v>
      </c>
      <c r="N21" s="46">
        <f t="shared" si="0"/>
        <v>14.5</v>
      </c>
      <c r="O21" s="46">
        <f t="shared" si="0"/>
        <v>0</v>
      </c>
      <c r="P21" s="46">
        <v>9</v>
      </c>
      <c r="Q21" s="48"/>
      <c r="R21" s="48"/>
      <c r="S21" s="48"/>
      <c r="T21" s="71"/>
    </row>
    <row r="22" s="8" customFormat="1" ht="391" customHeight="1" spans="1:2575">
      <c r="A22" s="35">
        <v>14</v>
      </c>
      <c r="B22" s="35" t="s">
        <v>103</v>
      </c>
      <c r="C22" s="36" t="s">
        <v>104</v>
      </c>
      <c r="D22" s="36" t="s">
        <v>29</v>
      </c>
      <c r="E22" s="36" t="s">
        <v>105</v>
      </c>
      <c r="F22" s="36" t="s">
        <v>106</v>
      </c>
      <c r="G22" s="36" t="s">
        <v>33</v>
      </c>
      <c r="H22" s="35" t="s">
        <v>32</v>
      </c>
      <c r="I22" s="35" t="s">
        <v>33</v>
      </c>
      <c r="J22" s="35">
        <v>14.8</v>
      </c>
      <c r="K22" s="35">
        <v>14.8</v>
      </c>
      <c r="L22" s="36"/>
      <c r="M22" s="36"/>
      <c r="N22" s="36"/>
      <c r="O22" s="36"/>
      <c r="P22" s="35">
        <v>9</v>
      </c>
      <c r="Q22" s="36" t="s">
        <v>107</v>
      </c>
      <c r="R22" s="36" t="s">
        <v>108</v>
      </c>
      <c r="S22" s="36" t="s">
        <v>109</v>
      </c>
      <c r="T22" s="35"/>
      <c r="U22" s="72"/>
      <c r="W22" s="73"/>
      <c r="AJ22" s="74"/>
      <c r="AK22" s="80"/>
      <c r="AM22" s="72"/>
      <c r="AO22" s="73"/>
      <c r="BB22" s="74"/>
      <c r="BC22" s="80"/>
      <c r="BE22" s="72"/>
      <c r="BG22" s="73"/>
      <c r="BT22" s="74"/>
      <c r="BU22" s="80"/>
      <c r="BW22" s="72"/>
      <c r="BY22" s="73"/>
      <c r="CL22" s="74"/>
      <c r="CM22" s="80"/>
      <c r="CO22" s="72"/>
      <c r="CQ22" s="73"/>
      <c r="DD22" s="74"/>
      <c r="DE22" s="80"/>
      <c r="DG22" s="72"/>
      <c r="DI22" s="73"/>
      <c r="DV22" s="74"/>
      <c r="DW22" s="80"/>
      <c r="DY22" s="72"/>
      <c r="EA22" s="73"/>
      <c r="EN22" s="74"/>
      <c r="EO22" s="80"/>
      <c r="EQ22" s="72"/>
      <c r="ES22" s="73"/>
      <c r="FF22" s="74"/>
      <c r="FG22" s="80"/>
      <c r="FI22" s="72"/>
      <c r="FK22" s="73"/>
      <c r="FX22" s="74"/>
      <c r="FY22" s="80"/>
      <c r="GA22" s="72"/>
      <c r="GC22" s="73"/>
      <c r="GP22" s="74"/>
      <c r="GQ22" s="80"/>
      <c r="GS22" s="72"/>
      <c r="GU22" s="73"/>
      <c r="HH22" s="74"/>
      <c r="HI22" s="80"/>
      <c r="HK22" s="72"/>
      <c r="HM22" s="73"/>
      <c r="HZ22" s="74"/>
      <c r="IA22" s="80"/>
      <c r="IC22" s="72"/>
      <c r="IE22" s="73"/>
      <c r="IR22" s="74"/>
      <c r="IS22" s="80"/>
      <c r="IU22" s="72"/>
      <c r="IW22" s="73"/>
      <c r="JJ22" s="74"/>
      <c r="JK22" s="80"/>
      <c r="JM22" s="72"/>
      <c r="JO22" s="73"/>
      <c r="KB22" s="74"/>
      <c r="KC22" s="80"/>
      <c r="KE22" s="72"/>
      <c r="KG22" s="73"/>
      <c r="KT22" s="74"/>
      <c r="KU22" s="80"/>
      <c r="KW22" s="72"/>
      <c r="KY22" s="73"/>
      <c r="LL22" s="74"/>
      <c r="LM22" s="80"/>
      <c r="LO22" s="72"/>
      <c r="LQ22" s="73"/>
      <c r="MD22" s="74"/>
      <c r="ME22" s="80"/>
      <c r="MG22" s="72"/>
      <c r="MI22" s="73"/>
      <c r="MV22" s="74"/>
      <c r="MW22" s="80"/>
      <c r="MY22" s="72"/>
      <c r="NA22" s="73"/>
      <c r="NN22" s="74"/>
      <c r="NO22" s="80"/>
      <c r="NQ22" s="72"/>
      <c r="NS22" s="73"/>
      <c r="OF22" s="74"/>
      <c r="OG22" s="80"/>
      <c r="OI22" s="72"/>
      <c r="OK22" s="73"/>
      <c r="OX22" s="74"/>
      <c r="OY22" s="80"/>
      <c r="PA22" s="72"/>
      <c r="PC22" s="73"/>
      <c r="PP22" s="74"/>
      <c r="PQ22" s="80"/>
      <c r="PS22" s="72"/>
      <c r="PU22" s="73"/>
      <c r="QH22" s="74"/>
      <c r="QI22" s="80"/>
      <c r="QK22" s="72"/>
      <c r="QM22" s="73"/>
      <c r="QZ22" s="74"/>
      <c r="RA22" s="80"/>
      <c r="RC22" s="72"/>
      <c r="RE22" s="73"/>
      <c r="RR22" s="74"/>
      <c r="RS22" s="80"/>
      <c r="RU22" s="72"/>
      <c r="RW22" s="73"/>
      <c r="SJ22" s="74"/>
      <c r="SK22" s="80"/>
      <c r="SM22" s="72"/>
      <c r="SO22" s="73"/>
      <c r="TB22" s="74"/>
      <c r="TC22" s="80"/>
      <c r="TE22" s="72"/>
      <c r="TG22" s="73"/>
      <c r="TT22" s="74"/>
      <c r="TU22" s="80"/>
      <c r="TW22" s="72"/>
      <c r="TY22" s="73"/>
      <c r="UL22" s="74"/>
      <c r="UM22" s="80"/>
      <c r="UO22" s="72"/>
      <c r="UQ22" s="73"/>
      <c r="VD22" s="74"/>
      <c r="VE22" s="80"/>
      <c r="VG22" s="72"/>
      <c r="VI22" s="73"/>
      <c r="VV22" s="74"/>
      <c r="VW22" s="80"/>
      <c r="VY22" s="72"/>
      <c r="WA22" s="73"/>
      <c r="WN22" s="74"/>
      <c r="WO22" s="80"/>
      <c r="WQ22" s="72"/>
      <c r="WS22" s="73"/>
      <c r="XF22" s="74"/>
      <c r="XG22" s="80"/>
      <c r="XI22" s="72"/>
      <c r="XK22" s="73"/>
      <c r="XX22" s="74"/>
      <c r="XY22" s="80"/>
      <c r="YA22" s="72"/>
      <c r="YC22" s="73"/>
      <c r="YP22" s="74"/>
      <c r="YQ22" s="80"/>
      <c r="YS22" s="72"/>
      <c r="YU22" s="73"/>
      <c r="ZH22" s="74"/>
      <c r="ZI22" s="80"/>
      <c r="ZK22" s="72"/>
      <c r="ZM22" s="73"/>
      <c r="ZZ22" s="74"/>
      <c r="AAA22" s="80"/>
      <c r="AAC22" s="72"/>
      <c r="AAE22" s="73"/>
      <c r="AAR22" s="74"/>
      <c r="AAS22" s="80"/>
      <c r="AAU22" s="72"/>
      <c r="AAW22" s="73"/>
      <c r="ABJ22" s="74"/>
      <c r="ABK22" s="80"/>
      <c r="ABM22" s="72"/>
      <c r="ABO22" s="73"/>
      <c r="ACB22" s="74"/>
      <c r="ACC22" s="80"/>
      <c r="ACE22" s="72"/>
      <c r="ACG22" s="73"/>
      <c r="ACT22" s="74"/>
      <c r="ACU22" s="80"/>
      <c r="ACW22" s="72"/>
      <c r="ACY22" s="73"/>
      <c r="ADL22" s="74"/>
      <c r="ADM22" s="80"/>
      <c r="ADO22" s="72"/>
      <c r="ADQ22" s="73"/>
      <c r="AED22" s="74"/>
      <c r="AEE22" s="80"/>
      <c r="AEG22" s="72"/>
      <c r="AEI22" s="73"/>
      <c r="AEV22" s="74"/>
      <c r="AEW22" s="80"/>
      <c r="AEY22" s="72"/>
      <c r="AFA22" s="73"/>
      <c r="AFN22" s="74"/>
      <c r="AFO22" s="80"/>
      <c r="AFQ22" s="72"/>
      <c r="AFS22" s="73"/>
      <c r="AGF22" s="74"/>
      <c r="AGG22" s="80"/>
      <c r="AGI22" s="72"/>
      <c r="AGK22" s="73"/>
      <c r="AGX22" s="74"/>
      <c r="AGY22" s="80"/>
      <c r="AHA22" s="72"/>
      <c r="AHC22" s="73"/>
      <c r="AHP22" s="74"/>
      <c r="AHQ22" s="80"/>
      <c r="AHS22" s="72"/>
      <c r="AHU22" s="73"/>
      <c r="AIH22" s="74"/>
      <c r="AII22" s="80"/>
      <c r="AIK22" s="72"/>
      <c r="AIM22" s="73"/>
      <c r="AIZ22" s="74"/>
      <c r="AJA22" s="80"/>
      <c r="AJC22" s="72"/>
      <c r="AJE22" s="73"/>
      <c r="AJR22" s="74"/>
      <c r="AJS22" s="80"/>
      <c r="AJU22" s="72"/>
      <c r="AJW22" s="73"/>
      <c r="AKJ22" s="74"/>
      <c r="AKK22" s="80"/>
      <c r="AKM22" s="72"/>
      <c r="AKO22" s="73"/>
      <c r="ALB22" s="74"/>
      <c r="ALC22" s="80"/>
      <c r="ALE22" s="72"/>
      <c r="ALG22" s="73"/>
      <c r="ALT22" s="74"/>
      <c r="ALU22" s="80"/>
      <c r="ALW22" s="72"/>
      <c r="ALY22" s="73"/>
      <c r="AML22" s="74"/>
      <c r="AMM22" s="80"/>
      <c r="AMO22" s="72"/>
      <c r="AMQ22" s="73"/>
      <c r="AND22" s="74"/>
      <c r="ANE22" s="80"/>
      <c r="ANG22" s="72"/>
      <c r="ANI22" s="73"/>
      <c r="ANV22" s="74"/>
      <c r="ANW22" s="80"/>
      <c r="ANY22" s="72"/>
      <c r="AOA22" s="73"/>
      <c r="AON22" s="74"/>
      <c r="AOO22" s="80"/>
      <c r="AOQ22" s="72"/>
      <c r="AOS22" s="73"/>
      <c r="APF22" s="74"/>
      <c r="APG22" s="80"/>
      <c r="API22" s="72"/>
      <c r="APK22" s="73"/>
      <c r="APX22" s="74"/>
      <c r="APY22" s="80"/>
      <c r="AQA22" s="72"/>
      <c r="AQC22" s="73"/>
      <c r="AQP22" s="74"/>
      <c r="AQQ22" s="80"/>
      <c r="AQS22" s="72"/>
      <c r="AQU22" s="73"/>
      <c r="ARH22" s="74"/>
      <c r="ARI22" s="80"/>
      <c r="ARK22" s="72"/>
      <c r="ARM22" s="73"/>
      <c r="ARZ22" s="74"/>
      <c r="ASA22" s="80"/>
      <c r="ASC22" s="72"/>
      <c r="ASE22" s="73"/>
      <c r="ASR22" s="74"/>
      <c r="ASS22" s="80"/>
      <c r="ASU22" s="72"/>
      <c r="ASW22" s="73"/>
      <c r="ATJ22" s="74"/>
      <c r="ATK22" s="80"/>
      <c r="ATM22" s="72"/>
      <c r="ATO22" s="73"/>
      <c r="AUB22" s="74"/>
      <c r="AUC22" s="80"/>
      <c r="AUE22" s="72"/>
      <c r="AUG22" s="73"/>
      <c r="AUT22" s="74"/>
      <c r="AUU22" s="80"/>
      <c r="AUW22" s="72"/>
      <c r="AUY22" s="73"/>
      <c r="AVL22" s="74"/>
      <c r="AVM22" s="80"/>
      <c r="AVO22" s="72"/>
      <c r="AVQ22" s="73"/>
      <c r="AWD22" s="74"/>
      <c r="AWE22" s="80"/>
      <c r="AWG22" s="72"/>
      <c r="AWI22" s="73"/>
      <c r="AWV22" s="74"/>
      <c r="AWW22" s="80"/>
      <c r="AWY22" s="72"/>
      <c r="AXA22" s="73"/>
      <c r="AXN22" s="74"/>
      <c r="AXO22" s="80"/>
      <c r="AXQ22" s="72"/>
      <c r="AXS22" s="73"/>
      <c r="AYF22" s="74"/>
      <c r="AYG22" s="80"/>
      <c r="AYI22" s="72"/>
      <c r="AYK22" s="73"/>
      <c r="AYX22" s="74"/>
      <c r="AYY22" s="80"/>
      <c r="AZA22" s="72"/>
      <c r="AZC22" s="73"/>
      <c r="AZP22" s="74"/>
      <c r="AZQ22" s="80"/>
      <c r="AZS22" s="72"/>
      <c r="AZU22" s="73"/>
      <c r="BAH22" s="74"/>
      <c r="BAI22" s="80"/>
      <c r="BAK22" s="72"/>
      <c r="BAM22" s="73"/>
      <c r="BAZ22" s="74"/>
      <c r="BBA22" s="80"/>
      <c r="BBC22" s="72"/>
      <c r="BBE22" s="73"/>
      <c r="BBR22" s="74"/>
      <c r="BBS22" s="80"/>
      <c r="BBU22" s="72"/>
      <c r="BBW22" s="73"/>
      <c r="BCJ22" s="74"/>
      <c r="BCK22" s="80"/>
      <c r="BCM22" s="72"/>
      <c r="BCO22" s="73"/>
      <c r="BDB22" s="74"/>
      <c r="BDC22" s="80"/>
      <c r="BDE22" s="72"/>
      <c r="BDG22" s="73"/>
      <c r="BDT22" s="74"/>
      <c r="BDU22" s="80"/>
      <c r="BDW22" s="72"/>
      <c r="BDY22" s="73"/>
      <c r="BEL22" s="74"/>
      <c r="BEM22" s="80"/>
      <c r="BEO22" s="72"/>
      <c r="BEQ22" s="73"/>
      <c r="BFD22" s="74"/>
      <c r="BFE22" s="80"/>
      <c r="BFG22" s="72"/>
      <c r="BFI22" s="73"/>
      <c r="BFV22" s="74"/>
      <c r="BFW22" s="80"/>
      <c r="BFY22" s="72"/>
      <c r="BGA22" s="73"/>
      <c r="BGN22" s="74"/>
      <c r="BGO22" s="80"/>
      <c r="BGQ22" s="72"/>
      <c r="BGS22" s="73"/>
      <c r="BHF22" s="74"/>
      <c r="BHG22" s="80"/>
      <c r="BHI22" s="72"/>
      <c r="BHK22" s="73"/>
      <c r="BHX22" s="74"/>
      <c r="BHY22" s="80"/>
      <c r="BIA22" s="72"/>
      <c r="BIC22" s="73"/>
      <c r="BIP22" s="74"/>
      <c r="BIQ22" s="80"/>
      <c r="BIS22" s="72"/>
      <c r="BIU22" s="73"/>
      <c r="BJH22" s="74"/>
      <c r="BJI22" s="80"/>
      <c r="BJK22" s="72"/>
      <c r="BJM22" s="73"/>
      <c r="BJZ22" s="74"/>
      <c r="BKA22" s="80"/>
      <c r="BKC22" s="72"/>
      <c r="BKE22" s="73"/>
      <c r="BKR22" s="74"/>
      <c r="BKS22" s="80"/>
      <c r="BKU22" s="72"/>
      <c r="BKW22" s="73"/>
      <c r="BLJ22" s="74"/>
      <c r="BLK22" s="80"/>
      <c r="BLM22" s="72"/>
      <c r="BLO22" s="73"/>
      <c r="BMB22" s="74"/>
      <c r="BMC22" s="80"/>
      <c r="BME22" s="72"/>
      <c r="BMG22" s="73"/>
      <c r="BMT22" s="74"/>
      <c r="BMU22" s="80"/>
      <c r="BMW22" s="72"/>
      <c r="BMY22" s="73"/>
      <c r="BNL22" s="74"/>
      <c r="BNM22" s="80"/>
      <c r="BNO22" s="72"/>
      <c r="BNQ22" s="73"/>
      <c r="BOD22" s="74"/>
      <c r="BOE22" s="80"/>
      <c r="BOG22" s="72"/>
      <c r="BOI22" s="73"/>
      <c r="BOV22" s="74"/>
      <c r="BOW22" s="80"/>
      <c r="BOY22" s="72"/>
      <c r="BPA22" s="73"/>
      <c r="BPN22" s="74"/>
      <c r="BPO22" s="80"/>
      <c r="BPQ22" s="72"/>
      <c r="BPS22" s="73"/>
      <c r="BQF22" s="74"/>
      <c r="BQG22" s="80"/>
      <c r="BQI22" s="72"/>
      <c r="BQK22" s="73"/>
      <c r="BQX22" s="74"/>
      <c r="BQY22" s="80"/>
      <c r="BRA22" s="72"/>
      <c r="BRC22" s="73"/>
      <c r="BRP22" s="74"/>
      <c r="BRQ22" s="80"/>
      <c r="BRS22" s="72"/>
      <c r="BRU22" s="73"/>
      <c r="BSH22" s="74"/>
      <c r="BSI22" s="80"/>
      <c r="BSK22" s="72"/>
      <c r="BSM22" s="73"/>
      <c r="BSZ22" s="74"/>
      <c r="BTA22" s="80"/>
      <c r="BTC22" s="72"/>
      <c r="BTE22" s="73"/>
      <c r="BTR22" s="74"/>
      <c r="BTS22" s="80"/>
      <c r="BTU22" s="72"/>
      <c r="BTW22" s="73"/>
      <c r="BUJ22" s="74"/>
      <c r="BUK22" s="80"/>
      <c r="BUM22" s="72"/>
      <c r="BUO22" s="73"/>
      <c r="BVB22" s="74"/>
      <c r="BVC22" s="80"/>
      <c r="BVE22" s="72"/>
      <c r="BVG22" s="73"/>
      <c r="BVT22" s="74"/>
      <c r="BVU22" s="80"/>
      <c r="BVW22" s="72"/>
      <c r="BVY22" s="73"/>
      <c r="BWL22" s="74"/>
      <c r="BWM22" s="80"/>
      <c r="BWO22" s="72"/>
      <c r="BWQ22" s="73"/>
      <c r="BXD22" s="74"/>
      <c r="BXE22" s="80"/>
      <c r="BXG22" s="72"/>
      <c r="BXI22" s="73"/>
      <c r="BXV22" s="74"/>
      <c r="BXW22" s="80"/>
      <c r="BXY22" s="72"/>
      <c r="BYA22" s="73"/>
      <c r="BYN22" s="74"/>
      <c r="BYO22" s="80"/>
      <c r="BYQ22" s="72"/>
      <c r="BYS22" s="73"/>
      <c r="BZF22" s="74"/>
      <c r="BZG22" s="80"/>
      <c r="BZI22" s="72"/>
      <c r="BZK22" s="73"/>
      <c r="BZX22" s="74"/>
      <c r="BZY22" s="80"/>
      <c r="CAA22" s="72"/>
      <c r="CAC22" s="73"/>
      <c r="CAP22" s="74"/>
      <c r="CAQ22" s="80"/>
      <c r="CAS22" s="72"/>
      <c r="CAU22" s="73"/>
      <c r="CBH22" s="74"/>
      <c r="CBI22" s="80"/>
      <c r="CBK22" s="72"/>
      <c r="CBM22" s="73"/>
      <c r="CBZ22" s="74"/>
      <c r="CCA22" s="80"/>
      <c r="CCC22" s="72"/>
      <c r="CCE22" s="73"/>
      <c r="CCR22" s="74"/>
      <c r="CCS22" s="80"/>
      <c r="CCU22" s="72"/>
      <c r="CCW22" s="73"/>
      <c r="CDJ22" s="74"/>
      <c r="CDK22" s="80"/>
      <c r="CDM22" s="72"/>
      <c r="CDO22" s="73"/>
      <c r="CEB22" s="74"/>
      <c r="CEC22" s="80"/>
      <c r="CEE22" s="72"/>
      <c r="CEG22" s="73"/>
      <c r="CET22" s="74"/>
      <c r="CEU22" s="80"/>
      <c r="CEW22" s="72"/>
      <c r="CEY22" s="73"/>
      <c r="CFL22" s="74"/>
      <c r="CFM22" s="80"/>
      <c r="CFO22" s="72"/>
      <c r="CFQ22" s="73"/>
      <c r="CGD22" s="74"/>
      <c r="CGE22" s="80"/>
      <c r="CGG22" s="72"/>
      <c r="CGI22" s="73"/>
      <c r="CGV22" s="74"/>
      <c r="CGW22" s="80"/>
      <c r="CGY22" s="72"/>
      <c r="CHA22" s="73"/>
      <c r="CHN22" s="74"/>
      <c r="CHO22" s="80"/>
      <c r="CHQ22" s="72"/>
      <c r="CHS22" s="73"/>
      <c r="CIF22" s="74"/>
      <c r="CIG22" s="80"/>
      <c r="CII22" s="72"/>
      <c r="CIK22" s="73"/>
      <c r="CIX22" s="74"/>
      <c r="CIY22" s="80"/>
      <c r="CJA22" s="72"/>
      <c r="CJC22" s="73"/>
      <c r="CJP22" s="74"/>
      <c r="CJQ22" s="80"/>
      <c r="CJS22" s="72"/>
      <c r="CJU22" s="73"/>
      <c r="CKH22" s="74"/>
      <c r="CKI22" s="80"/>
      <c r="CKK22" s="72"/>
      <c r="CKM22" s="73"/>
      <c r="CKZ22" s="74"/>
      <c r="CLA22" s="80"/>
      <c r="CLC22" s="72"/>
      <c r="CLE22" s="73"/>
      <c r="CLR22" s="74"/>
      <c r="CLS22" s="80"/>
      <c r="CLU22" s="72"/>
      <c r="CLW22" s="73"/>
      <c r="CMJ22" s="74"/>
      <c r="CMK22" s="80"/>
      <c r="CMM22" s="72"/>
      <c r="CMO22" s="73"/>
      <c r="CNB22" s="74"/>
      <c r="CNC22" s="80"/>
      <c r="CNE22" s="72"/>
      <c r="CNG22" s="73"/>
      <c r="CNT22" s="74"/>
      <c r="CNU22" s="80"/>
      <c r="CNW22" s="72"/>
      <c r="CNY22" s="73"/>
      <c r="COL22" s="74"/>
      <c r="COM22" s="80"/>
      <c r="COO22" s="72"/>
      <c r="COQ22" s="73"/>
      <c r="CPD22" s="74"/>
      <c r="CPE22" s="80"/>
      <c r="CPG22" s="72"/>
      <c r="CPI22" s="73"/>
      <c r="CPV22" s="74"/>
      <c r="CPW22" s="80"/>
      <c r="CPY22" s="72"/>
      <c r="CQA22" s="73"/>
      <c r="CQN22" s="74"/>
      <c r="CQO22" s="80"/>
      <c r="CQQ22" s="72"/>
      <c r="CQS22" s="73"/>
      <c r="CRF22" s="74"/>
      <c r="CRG22" s="80"/>
      <c r="CRI22" s="72"/>
      <c r="CRK22" s="73"/>
      <c r="CRX22" s="74"/>
      <c r="CRY22" s="80"/>
      <c r="CSA22" s="72"/>
      <c r="CSC22" s="73"/>
      <c r="CSP22" s="74"/>
      <c r="CSQ22" s="80"/>
      <c r="CSS22" s="72"/>
      <c r="CSU22" s="73"/>
      <c r="CTH22" s="74"/>
      <c r="CTI22" s="80"/>
      <c r="CTK22" s="72"/>
      <c r="CTM22" s="73"/>
      <c r="CTZ22" s="74"/>
      <c r="CUA22" s="80"/>
    </row>
    <row r="23" s="8" customFormat="1" ht="271" customHeight="1" spans="1:2575">
      <c r="A23" s="35">
        <v>15</v>
      </c>
      <c r="B23" s="35" t="s">
        <v>110</v>
      </c>
      <c r="C23" s="36" t="s">
        <v>111</v>
      </c>
      <c r="D23" s="36" t="s">
        <v>29</v>
      </c>
      <c r="E23" s="36" t="s">
        <v>112</v>
      </c>
      <c r="F23" s="36" t="s">
        <v>113</v>
      </c>
      <c r="G23" s="36" t="s">
        <v>114</v>
      </c>
      <c r="H23" s="35" t="s">
        <v>32</v>
      </c>
      <c r="I23" s="35" t="s">
        <v>33</v>
      </c>
      <c r="J23" s="35">
        <v>68</v>
      </c>
      <c r="K23" s="35">
        <v>68</v>
      </c>
      <c r="L23" s="36"/>
      <c r="M23" s="36"/>
      <c r="N23" s="36"/>
      <c r="O23" s="36"/>
      <c r="P23" s="35">
        <v>9</v>
      </c>
      <c r="Q23" s="36" t="s">
        <v>107</v>
      </c>
      <c r="R23" s="36" t="s">
        <v>115</v>
      </c>
      <c r="S23" s="36" t="s">
        <v>116</v>
      </c>
      <c r="T23" s="35"/>
      <c r="W23" s="74"/>
      <c r="Y23" s="74"/>
      <c r="AI23" s="81"/>
      <c r="AJ23" s="74"/>
      <c r="AK23" s="80"/>
      <c r="AO23" s="74"/>
      <c r="AQ23" s="74"/>
      <c r="BA23" s="81"/>
      <c r="BB23" s="74"/>
      <c r="BC23" s="80"/>
      <c r="BG23" s="74"/>
      <c r="BI23" s="74"/>
      <c r="BS23" s="81"/>
      <c r="BT23" s="74"/>
      <c r="BU23" s="80"/>
      <c r="BY23" s="74"/>
      <c r="CA23" s="74"/>
      <c r="CK23" s="81"/>
      <c r="CL23" s="74"/>
      <c r="CM23" s="80"/>
      <c r="CQ23" s="74"/>
      <c r="CS23" s="74"/>
      <c r="DC23" s="81"/>
      <c r="DD23" s="74"/>
      <c r="DE23" s="80"/>
      <c r="DI23" s="74"/>
      <c r="DK23" s="74"/>
      <c r="DU23" s="81"/>
      <c r="DV23" s="74"/>
      <c r="DW23" s="80"/>
      <c r="EA23" s="74"/>
      <c r="EC23" s="74"/>
      <c r="EM23" s="81"/>
      <c r="EN23" s="74"/>
      <c r="EO23" s="80"/>
      <c r="ES23" s="74"/>
      <c r="EU23" s="74"/>
      <c r="FE23" s="81"/>
      <c r="FF23" s="74"/>
      <c r="FG23" s="80"/>
      <c r="FK23" s="74"/>
      <c r="FM23" s="74"/>
      <c r="FW23" s="81"/>
      <c r="FX23" s="74"/>
      <c r="FY23" s="80"/>
      <c r="GC23" s="74"/>
      <c r="GE23" s="74"/>
      <c r="GO23" s="81"/>
      <c r="GP23" s="74"/>
      <c r="GQ23" s="80"/>
      <c r="GU23" s="74"/>
      <c r="GW23" s="74"/>
      <c r="HG23" s="81"/>
      <c r="HH23" s="74"/>
      <c r="HI23" s="80"/>
      <c r="HM23" s="74"/>
      <c r="HO23" s="74"/>
      <c r="HY23" s="81"/>
      <c r="HZ23" s="74"/>
      <c r="IA23" s="80"/>
      <c r="IE23" s="74"/>
      <c r="IG23" s="74"/>
      <c r="IQ23" s="81"/>
      <c r="IR23" s="74"/>
      <c r="IS23" s="80"/>
      <c r="IW23" s="74"/>
      <c r="IY23" s="74"/>
      <c r="JI23" s="81"/>
      <c r="JJ23" s="74"/>
      <c r="JK23" s="80"/>
      <c r="JO23" s="74"/>
      <c r="JQ23" s="74"/>
      <c r="KA23" s="81"/>
      <c r="KB23" s="74"/>
      <c r="KC23" s="80"/>
      <c r="KG23" s="74"/>
      <c r="KI23" s="74"/>
      <c r="KS23" s="81"/>
      <c r="KT23" s="74"/>
      <c r="KU23" s="80"/>
      <c r="KY23" s="74"/>
      <c r="LA23" s="74"/>
      <c r="LK23" s="81"/>
      <c r="LL23" s="74"/>
      <c r="LM23" s="80"/>
      <c r="LQ23" s="74"/>
      <c r="LS23" s="74"/>
      <c r="MC23" s="81"/>
      <c r="MD23" s="74"/>
      <c r="ME23" s="80"/>
      <c r="MI23" s="74"/>
      <c r="MK23" s="74"/>
      <c r="MU23" s="81"/>
      <c r="MV23" s="74"/>
      <c r="MW23" s="80"/>
      <c r="NA23" s="74"/>
      <c r="NC23" s="74"/>
      <c r="NM23" s="81"/>
      <c r="NN23" s="74"/>
      <c r="NO23" s="80"/>
      <c r="NS23" s="74"/>
      <c r="NU23" s="74"/>
      <c r="OE23" s="81"/>
      <c r="OF23" s="74"/>
      <c r="OG23" s="80"/>
      <c r="OK23" s="74"/>
      <c r="OM23" s="74"/>
      <c r="OW23" s="81"/>
      <c r="OX23" s="74"/>
      <c r="OY23" s="80"/>
      <c r="PC23" s="74"/>
      <c r="PE23" s="74"/>
      <c r="PO23" s="81"/>
      <c r="PP23" s="74"/>
      <c r="PQ23" s="80"/>
      <c r="PU23" s="74"/>
      <c r="PW23" s="74"/>
      <c r="QG23" s="81"/>
      <c r="QH23" s="74"/>
      <c r="QI23" s="80"/>
      <c r="QM23" s="74"/>
      <c r="QO23" s="74"/>
      <c r="QY23" s="81"/>
      <c r="QZ23" s="74"/>
      <c r="RA23" s="80"/>
      <c r="RE23" s="74"/>
      <c r="RG23" s="74"/>
      <c r="RQ23" s="81"/>
      <c r="RR23" s="74"/>
      <c r="RS23" s="80"/>
      <c r="RW23" s="74"/>
      <c r="RY23" s="74"/>
      <c r="SI23" s="81"/>
      <c r="SJ23" s="74"/>
      <c r="SK23" s="80"/>
      <c r="SO23" s="74"/>
      <c r="SQ23" s="74"/>
      <c r="TA23" s="81"/>
      <c r="TB23" s="74"/>
      <c r="TC23" s="80"/>
      <c r="TG23" s="74"/>
      <c r="TI23" s="74"/>
      <c r="TS23" s="81"/>
      <c r="TT23" s="74"/>
      <c r="TU23" s="80"/>
      <c r="TY23" s="74"/>
      <c r="UA23" s="74"/>
      <c r="UK23" s="81"/>
      <c r="UL23" s="74"/>
      <c r="UM23" s="80"/>
      <c r="UQ23" s="74"/>
      <c r="US23" s="74"/>
      <c r="VC23" s="81"/>
      <c r="VD23" s="74"/>
      <c r="VE23" s="80"/>
      <c r="VI23" s="74"/>
      <c r="VK23" s="74"/>
      <c r="VU23" s="81"/>
      <c r="VV23" s="74"/>
      <c r="VW23" s="80"/>
      <c r="WA23" s="74"/>
      <c r="WC23" s="74"/>
      <c r="WM23" s="81"/>
      <c r="WN23" s="74"/>
      <c r="WO23" s="80"/>
      <c r="WS23" s="74"/>
      <c r="WU23" s="74"/>
      <c r="XE23" s="81"/>
      <c r="XF23" s="74"/>
      <c r="XG23" s="80"/>
      <c r="XK23" s="74"/>
      <c r="XM23" s="74"/>
      <c r="XW23" s="81"/>
      <c r="XX23" s="74"/>
      <c r="XY23" s="80"/>
      <c r="YC23" s="74"/>
      <c r="YE23" s="74"/>
      <c r="YO23" s="81"/>
      <c r="YP23" s="74"/>
      <c r="YQ23" s="80"/>
      <c r="YU23" s="74"/>
      <c r="YW23" s="74"/>
      <c r="ZG23" s="81"/>
      <c r="ZH23" s="74"/>
      <c r="ZI23" s="80"/>
      <c r="ZM23" s="74"/>
      <c r="ZO23" s="74"/>
      <c r="ZY23" s="81"/>
      <c r="ZZ23" s="74"/>
      <c r="AAA23" s="80"/>
      <c r="AAE23" s="74"/>
      <c r="AAG23" s="74"/>
      <c r="AAQ23" s="81"/>
      <c r="AAR23" s="74"/>
      <c r="AAS23" s="80"/>
      <c r="AAW23" s="74"/>
      <c r="AAY23" s="74"/>
      <c r="ABI23" s="81"/>
      <c r="ABJ23" s="74"/>
      <c r="ABK23" s="80"/>
      <c r="ABO23" s="74"/>
      <c r="ABQ23" s="74"/>
      <c r="ACA23" s="81"/>
      <c r="ACB23" s="74"/>
      <c r="ACC23" s="80"/>
      <c r="ACG23" s="74"/>
      <c r="ACI23" s="74"/>
      <c r="ACS23" s="81"/>
      <c r="ACT23" s="74"/>
      <c r="ACU23" s="80"/>
      <c r="ACY23" s="74"/>
      <c r="ADA23" s="74"/>
      <c r="ADK23" s="81"/>
      <c r="ADL23" s="74"/>
      <c r="ADM23" s="80"/>
      <c r="ADQ23" s="74"/>
      <c r="ADS23" s="74"/>
      <c r="AEC23" s="81"/>
      <c r="AED23" s="74"/>
      <c r="AEE23" s="80"/>
      <c r="AEI23" s="74"/>
      <c r="AEK23" s="74"/>
      <c r="AEU23" s="81"/>
      <c r="AEV23" s="74"/>
      <c r="AEW23" s="80"/>
      <c r="AFA23" s="74"/>
      <c r="AFC23" s="74"/>
      <c r="AFM23" s="81"/>
      <c r="AFN23" s="74"/>
      <c r="AFO23" s="80"/>
      <c r="AFS23" s="74"/>
      <c r="AFU23" s="74"/>
      <c r="AGE23" s="81"/>
      <c r="AGF23" s="74"/>
      <c r="AGG23" s="80"/>
      <c r="AGK23" s="74"/>
      <c r="AGM23" s="74"/>
      <c r="AGW23" s="81"/>
      <c r="AGX23" s="74"/>
      <c r="AGY23" s="80"/>
      <c r="AHC23" s="74"/>
      <c r="AHE23" s="74"/>
      <c r="AHO23" s="81"/>
      <c r="AHP23" s="74"/>
      <c r="AHQ23" s="80"/>
      <c r="AHU23" s="74"/>
      <c r="AHW23" s="74"/>
      <c r="AIG23" s="81"/>
      <c r="AIH23" s="74"/>
      <c r="AII23" s="80"/>
      <c r="AIM23" s="74"/>
      <c r="AIO23" s="74"/>
      <c r="AIY23" s="81"/>
      <c r="AIZ23" s="74"/>
      <c r="AJA23" s="80"/>
      <c r="AJE23" s="74"/>
      <c r="AJG23" s="74"/>
      <c r="AJQ23" s="81"/>
      <c r="AJR23" s="74"/>
      <c r="AJS23" s="80"/>
      <c r="AJW23" s="74"/>
      <c r="AJY23" s="74"/>
      <c r="AKI23" s="81"/>
      <c r="AKJ23" s="74"/>
      <c r="AKK23" s="80"/>
      <c r="AKO23" s="74"/>
      <c r="AKQ23" s="74"/>
      <c r="ALA23" s="81"/>
      <c r="ALB23" s="74"/>
      <c r="ALC23" s="80"/>
      <c r="ALG23" s="74"/>
      <c r="ALI23" s="74"/>
      <c r="ALS23" s="81"/>
      <c r="ALT23" s="74"/>
      <c r="ALU23" s="80"/>
      <c r="ALY23" s="74"/>
      <c r="AMA23" s="74"/>
      <c r="AMK23" s="81"/>
      <c r="AML23" s="74"/>
      <c r="AMM23" s="80"/>
      <c r="AMQ23" s="74"/>
      <c r="AMS23" s="74"/>
      <c r="ANC23" s="81"/>
      <c r="AND23" s="74"/>
      <c r="ANE23" s="80"/>
      <c r="ANI23" s="74"/>
      <c r="ANK23" s="74"/>
      <c r="ANU23" s="81"/>
      <c r="ANV23" s="74"/>
      <c r="ANW23" s="80"/>
      <c r="AOA23" s="74"/>
      <c r="AOC23" s="74"/>
      <c r="AOM23" s="81"/>
      <c r="AON23" s="74"/>
      <c r="AOO23" s="80"/>
      <c r="AOS23" s="74"/>
      <c r="AOU23" s="74"/>
      <c r="APE23" s="81"/>
      <c r="APF23" s="74"/>
      <c r="APG23" s="80"/>
      <c r="APK23" s="74"/>
      <c r="APM23" s="74"/>
      <c r="APW23" s="81"/>
      <c r="APX23" s="74"/>
      <c r="APY23" s="80"/>
      <c r="AQC23" s="74"/>
      <c r="AQE23" s="74"/>
      <c r="AQO23" s="81"/>
      <c r="AQP23" s="74"/>
      <c r="AQQ23" s="80"/>
      <c r="AQU23" s="74"/>
      <c r="AQW23" s="74"/>
      <c r="ARG23" s="81"/>
      <c r="ARH23" s="74"/>
      <c r="ARI23" s="80"/>
      <c r="ARM23" s="74"/>
      <c r="ARO23" s="74"/>
      <c r="ARY23" s="81"/>
      <c r="ARZ23" s="74"/>
      <c r="ASA23" s="80"/>
      <c r="ASE23" s="74"/>
      <c r="ASG23" s="74"/>
      <c r="ASQ23" s="81"/>
      <c r="ASR23" s="74"/>
      <c r="ASS23" s="80"/>
      <c r="ASW23" s="74"/>
      <c r="ASY23" s="74"/>
      <c r="ATI23" s="81"/>
      <c r="ATJ23" s="74"/>
      <c r="ATK23" s="80"/>
      <c r="ATO23" s="74"/>
      <c r="ATQ23" s="74"/>
      <c r="AUA23" s="81"/>
      <c r="AUB23" s="74"/>
      <c r="AUC23" s="80"/>
      <c r="AUG23" s="74"/>
      <c r="AUI23" s="74"/>
      <c r="AUS23" s="81"/>
      <c r="AUT23" s="74"/>
      <c r="AUU23" s="80"/>
      <c r="AUY23" s="74"/>
      <c r="AVA23" s="74"/>
      <c r="AVK23" s="81"/>
      <c r="AVL23" s="74"/>
      <c r="AVM23" s="80"/>
      <c r="AVQ23" s="74"/>
      <c r="AVS23" s="74"/>
      <c r="AWC23" s="81"/>
      <c r="AWD23" s="74"/>
      <c r="AWE23" s="80"/>
      <c r="AWI23" s="74"/>
      <c r="AWK23" s="74"/>
      <c r="AWU23" s="81"/>
      <c r="AWV23" s="74"/>
      <c r="AWW23" s="80"/>
      <c r="AXA23" s="74"/>
      <c r="AXC23" s="74"/>
      <c r="AXM23" s="81"/>
      <c r="AXN23" s="74"/>
      <c r="AXO23" s="80"/>
      <c r="AXS23" s="74"/>
      <c r="AXU23" s="74"/>
      <c r="AYE23" s="81"/>
      <c r="AYF23" s="74"/>
      <c r="AYG23" s="80"/>
      <c r="AYK23" s="74"/>
      <c r="AYM23" s="74"/>
      <c r="AYW23" s="81"/>
      <c r="AYX23" s="74"/>
      <c r="AYY23" s="80"/>
      <c r="AZC23" s="74"/>
      <c r="AZE23" s="74"/>
      <c r="AZO23" s="81"/>
      <c r="AZP23" s="74"/>
      <c r="AZQ23" s="80"/>
      <c r="AZU23" s="74"/>
      <c r="AZW23" s="74"/>
      <c r="BAG23" s="81"/>
      <c r="BAH23" s="74"/>
      <c r="BAI23" s="80"/>
      <c r="BAM23" s="74"/>
      <c r="BAO23" s="74"/>
      <c r="BAY23" s="81"/>
      <c r="BAZ23" s="74"/>
      <c r="BBA23" s="80"/>
      <c r="BBE23" s="74"/>
      <c r="BBG23" s="74"/>
      <c r="BBQ23" s="81"/>
      <c r="BBR23" s="74"/>
      <c r="BBS23" s="80"/>
      <c r="BBW23" s="74"/>
      <c r="BBY23" s="74"/>
      <c r="BCI23" s="81"/>
      <c r="BCJ23" s="74"/>
      <c r="BCK23" s="80"/>
      <c r="BCO23" s="74"/>
      <c r="BCQ23" s="74"/>
      <c r="BDA23" s="81"/>
      <c r="BDB23" s="74"/>
      <c r="BDC23" s="80"/>
      <c r="BDG23" s="74"/>
      <c r="BDI23" s="74"/>
      <c r="BDS23" s="81"/>
      <c r="BDT23" s="74"/>
      <c r="BDU23" s="80"/>
      <c r="BDY23" s="74"/>
      <c r="BEA23" s="74"/>
      <c r="BEK23" s="81"/>
      <c r="BEL23" s="74"/>
      <c r="BEM23" s="80"/>
      <c r="BEQ23" s="74"/>
      <c r="BES23" s="74"/>
      <c r="BFC23" s="81"/>
      <c r="BFD23" s="74"/>
      <c r="BFE23" s="80"/>
      <c r="BFI23" s="74"/>
      <c r="BFK23" s="74"/>
      <c r="BFU23" s="81"/>
      <c r="BFV23" s="74"/>
      <c r="BFW23" s="80"/>
      <c r="BGA23" s="74"/>
      <c r="BGC23" s="74"/>
      <c r="BGM23" s="81"/>
      <c r="BGN23" s="74"/>
      <c r="BGO23" s="80"/>
      <c r="BGS23" s="74"/>
      <c r="BGU23" s="74"/>
      <c r="BHE23" s="81"/>
      <c r="BHF23" s="74"/>
      <c r="BHG23" s="80"/>
      <c r="BHK23" s="74"/>
      <c r="BHM23" s="74"/>
      <c r="BHW23" s="81"/>
      <c r="BHX23" s="74"/>
      <c r="BHY23" s="80"/>
      <c r="BIC23" s="74"/>
      <c r="BIE23" s="74"/>
      <c r="BIO23" s="81"/>
      <c r="BIP23" s="74"/>
      <c r="BIQ23" s="80"/>
      <c r="BIU23" s="74"/>
      <c r="BIW23" s="74"/>
      <c r="BJG23" s="81"/>
      <c r="BJH23" s="74"/>
      <c r="BJI23" s="80"/>
      <c r="BJM23" s="74"/>
      <c r="BJO23" s="74"/>
      <c r="BJY23" s="81"/>
      <c r="BJZ23" s="74"/>
      <c r="BKA23" s="80"/>
      <c r="BKE23" s="74"/>
      <c r="BKG23" s="74"/>
      <c r="BKQ23" s="81"/>
      <c r="BKR23" s="74"/>
      <c r="BKS23" s="80"/>
      <c r="BKW23" s="74"/>
      <c r="BKY23" s="74"/>
      <c r="BLI23" s="81"/>
      <c r="BLJ23" s="74"/>
      <c r="BLK23" s="80"/>
      <c r="BLO23" s="74"/>
      <c r="BLQ23" s="74"/>
      <c r="BMA23" s="81"/>
      <c r="BMB23" s="74"/>
      <c r="BMC23" s="80"/>
      <c r="BMG23" s="74"/>
      <c r="BMI23" s="74"/>
      <c r="BMS23" s="81"/>
      <c r="BMT23" s="74"/>
      <c r="BMU23" s="80"/>
      <c r="BMY23" s="74"/>
      <c r="BNA23" s="74"/>
      <c r="BNK23" s="81"/>
      <c r="BNL23" s="74"/>
      <c r="BNM23" s="80"/>
      <c r="BNQ23" s="74"/>
      <c r="BNS23" s="74"/>
      <c r="BOC23" s="81"/>
      <c r="BOD23" s="74"/>
      <c r="BOE23" s="80"/>
      <c r="BOI23" s="74"/>
      <c r="BOK23" s="74"/>
      <c r="BOU23" s="81"/>
      <c r="BOV23" s="74"/>
      <c r="BOW23" s="80"/>
      <c r="BPA23" s="74"/>
      <c r="BPC23" s="74"/>
      <c r="BPM23" s="81"/>
      <c r="BPN23" s="74"/>
      <c r="BPO23" s="80"/>
      <c r="BPS23" s="74"/>
      <c r="BPU23" s="74"/>
      <c r="BQE23" s="81"/>
      <c r="BQF23" s="74"/>
      <c r="BQG23" s="80"/>
      <c r="BQK23" s="74"/>
      <c r="BQM23" s="74"/>
      <c r="BQW23" s="81"/>
      <c r="BQX23" s="74"/>
      <c r="BQY23" s="80"/>
      <c r="BRC23" s="74"/>
      <c r="BRE23" s="74"/>
      <c r="BRO23" s="81"/>
      <c r="BRP23" s="74"/>
      <c r="BRQ23" s="80"/>
      <c r="BRU23" s="74"/>
      <c r="BRW23" s="74"/>
      <c r="BSG23" s="81"/>
      <c r="BSH23" s="74"/>
      <c r="BSI23" s="80"/>
      <c r="BSM23" s="74"/>
      <c r="BSO23" s="74"/>
      <c r="BSY23" s="81"/>
      <c r="BSZ23" s="74"/>
      <c r="BTA23" s="80"/>
      <c r="BTE23" s="74"/>
      <c r="BTG23" s="74"/>
      <c r="BTQ23" s="81"/>
      <c r="BTR23" s="74"/>
      <c r="BTS23" s="80"/>
      <c r="BTW23" s="74"/>
      <c r="BTY23" s="74"/>
      <c r="BUI23" s="81"/>
      <c r="BUJ23" s="74"/>
      <c r="BUK23" s="80"/>
      <c r="BUO23" s="74"/>
      <c r="BUQ23" s="74"/>
      <c r="BVA23" s="81"/>
      <c r="BVB23" s="74"/>
      <c r="BVC23" s="80"/>
      <c r="BVG23" s="74"/>
      <c r="BVI23" s="74"/>
      <c r="BVS23" s="81"/>
      <c r="BVT23" s="74"/>
      <c r="BVU23" s="80"/>
      <c r="BVY23" s="74"/>
      <c r="BWA23" s="74"/>
      <c r="BWK23" s="81"/>
      <c r="BWL23" s="74"/>
      <c r="BWM23" s="80"/>
      <c r="BWQ23" s="74"/>
      <c r="BWS23" s="74"/>
      <c r="BXC23" s="81"/>
      <c r="BXD23" s="74"/>
      <c r="BXE23" s="80"/>
      <c r="BXI23" s="74"/>
      <c r="BXK23" s="74"/>
      <c r="BXU23" s="81"/>
      <c r="BXV23" s="74"/>
      <c r="BXW23" s="80"/>
      <c r="BYA23" s="74"/>
      <c r="BYC23" s="74"/>
      <c r="BYM23" s="81"/>
      <c r="BYN23" s="74"/>
      <c r="BYO23" s="80"/>
      <c r="BYS23" s="74"/>
      <c r="BYU23" s="74"/>
      <c r="BZE23" s="81"/>
      <c r="BZF23" s="74"/>
      <c r="BZG23" s="80"/>
      <c r="BZK23" s="74"/>
      <c r="BZM23" s="74"/>
      <c r="BZW23" s="81"/>
      <c r="BZX23" s="74"/>
      <c r="BZY23" s="80"/>
      <c r="CAC23" s="74"/>
      <c r="CAE23" s="74"/>
      <c r="CAO23" s="81"/>
      <c r="CAP23" s="74"/>
      <c r="CAQ23" s="80"/>
      <c r="CAU23" s="74"/>
      <c r="CAW23" s="74"/>
      <c r="CBG23" s="81"/>
      <c r="CBH23" s="74"/>
      <c r="CBI23" s="80"/>
      <c r="CBM23" s="74"/>
      <c r="CBO23" s="74"/>
      <c r="CBY23" s="81"/>
      <c r="CBZ23" s="74"/>
      <c r="CCA23" s="80"/>
      <c r="CCE23" s="74"/>
      <c r="CCG23" s="74"/>
      <c r="CCQ23" s="81"/>
      <c r="CCR23" s="74"/>
      <c r="CCS23" s="80"/>
      <c r="CCW23" s="74"/>
      <c r="CCY23" s="74"/>
      <c r="CDI23" s="81"/>
      <c r="CDJ23" s="74"/>
      <c r="CDK23" s="80"/>
      <c r="CDO23" s="74"/>
      <c r="CDQ23" s="74"/>
      <c r="CEA23" s="81"/>
      <c r="CEB23" s="74"/>
      <c r="CEC23" s="80"/>
      <c r="CEG23" s="74"/>
      <c r="CEI23" s="74"/>
      <c r="CES23" s="81"/>
      <c r="CET23" s="74"/>
      <c r="CEU23" s="80"/>
      <c r="CEY23" s="74"/>
      <c r="CFA23" s="74"/>
      <c r="CFK23" s="81"/>
      <c r="CFL23" s="74"/>
      <c r="CFM23" s="80"/>
      <c r="CFQ23" s="74"/>
      <c r="CFS23" s="74"/>
      <c r="CGC23" s="81"/>
      <c r="CGD23" s="74"/>
      <c r="CGE23" s="80"/>
      <c r="CGI23" s="74"/>
      <c r="CGK23" s="74"/>
      <c r="CGU23" s="81"/>
      <c r="CGV23" s="74"/>
      <c r="CGW23" s="80"/>
      <c r="CHA23" s="74"/>
      <c r="CHC23" s="74"/>
      <c r="CHM23" s="81"/>
      <c r="CHN23" s="74"/>
      <c r="CHO23" s="80"/>
      <c r="CHS23" s="74"/>
      <c r="CHU23" s="74"/>
      <c r="CIE23" s="81"/>
      <c r="CIF23" s="74"/>
      <c r="CIG23" s="80"/>
      <c r="CIK23" s="74"/>
      <c r="CIM23" s="74"/>
      <c r="CIW23" s="81"/>
      <c r="CIX23" s="74"/>
      <c r="CIY23" s="80"/>
      <c r="CJC23" s="74"/>
      <c r="CJE23" s="74"/>
      <c r="CJO23" s="81"/>
      <c r="CJP23" s="74"/>
      <c r="CJQ23" s="80"/>
      <c r="CJU23" s="74"/>
      <c r="CJW23" s="74"/>
      <c r="CKG23" s="81"/>
      <c r="CKH23" s="74"/>
      <c r="CKI23" s="80"/>
      <c r="CKM23" s="74"/>
      <c r="CKO23" s="74"/>
      <c r="CKY23" s="81"/>
      <c r="CKZ23" s="74"/>
      <c r="CLA23" s="80"/>
      <c r="CLE23" s="74"/>
      <c r="CLG23" s="74"/>
      <c r="CLQ23" s="81"/>
      <c r="CLR23" s="74"/>
      <c r="CLS23" s="80"/>
      <c r="CLW23" s="74"/>
      <c r="CLY23" s="74"/>
      <c r="CMI23" s="81"/>
      <c r="CMJ23" s="74"/>
      <c r="CMK23" s="80"/>
      <c r="CMO23" s="74"/>
      <c r="CMQ23" s="74"/>
      <c r="CNA23" s="81"/>
      <c r="CNB23" s="74"/>
      <c r="CNC23" s="80"/>
      <c r="CNG23" s="74"/>
      <c r="CNI23" s="74"/>
      <c r="CNS23" s="81"/>
      <c r="CNT23" s="74"/>
      <c r="CNU23" s="80"/>
      <c r="CNY23" s="74"/>
      <c r="COA23" s="74"/>
      <c r="COK23" s="81"/>
      <c r="COL23" s="74"/>
      <c r="COM23" s="80"/>
      <c r="COQ23" s="74"/>
      <c r="COS23" s="74"/>
      <c r="CPC23" s="81"/>
      <c r="CPD23" s="74"/>
      <c r="CPE23" s="80"/>
      <c r="CPI23" s="74"/>
      <c r="CPK23" s="74"/>
      <c r="CPU23" s="81"/>
      <c r="CPV23" s="74"/>
      <c r="CPW23" s="80"/>
      <c r="CQA23" s="74"/>
      <c r="CQC23" s="74"/>
      <c r="CQM23" s="81"/>
      <c r="CQN23" s="74"/>
      <c r="CQO23" s="80"/>
      <c r="CQS23" s="74"/>
      <c r="CQU23" s="74"/>
      <c r="CRE23" s="81"/>
      <c r="CRF23" s="74"/>
      <c r="CRG23" s="80"/>
      <c r="CRK23" s="74"/>
      <c r="CRM23" s="74"/>
      <c r="CRW23" s="81"/>
      <c r="CRX23" s="74"/>
      <c r="CRY23" s="80"/>
      <c r="CSC23" s="74"/>
      <c r="CSE23" s="74"/>
      <c r="CSO23" s="81"/>
      <c r="CSP23" s="74"/>
      <c r="CSQ23" s="80"/>
      <c r="CSU23" s="74"/>
      <c r="CSW23" s="74"/>
      <c r="CTG23" s="81"/>
      <c r="CTH23" s="74"/>
      <c r="CTI23" s="80"/>
      <c r="CTM23" s="74"/>
      <c r="CTO23" s="74"/>
      <c r="CTY23" s="81"/>
      <c r="CTZ23" s="74"/>
      <c r="CUA23" s="80"/>
    </row>
    <row r="24" s="8" customFormat="1" ht="231" customHeight="1" spans="1:2575">
      <c r="A24" s="35">
        <v>16</v>
      </c>
      <c r="B24" s="35" t="s">
        <v>110</v>
      </c>
      <c r="C24" s="36" t="s">
        <v>117</v>
      </c>
      <c r="D24" s="36" t="s">
        <v>29</v>
      </c>
      <c r="E24" s="36" t="s">
        <v>118</v>
      </c>
      <c r="F24" s="36" t="s">
        <v>119</v>
      </c>
      <c r="G24" s="36" t="s">
        <v>114</v>
      </c>
      <c r="H24" s="35" t="s">
        <v>32</v>
      </c>
      <c r="I24" s="35" t="s">
        <v>33</v>
      </c>
      <c r="J24" s="35">
        <v>100</v>
      </c>
      <c r="K24" s="35">
        <v>100</v>
      </c>
      <c r="L24" s="36"/>
      <c r="M24" s="36"/>
      <c r="N24" s="36"/>
      <c r="O24" s="36"/>
      <c r="P24" s="35">
        <v>9</v>
      </c>
      <c r="Q24" s="36" t="s">
        <v>107</v>
      </c>
      <c r="R24" s="36" t="s">
        <v>120</v>
      </c>
      <c r="S24" s="36" t="s">
        <v>120</v>
      </c>
      <c r="T24" s="35"/>
      <c r="U24" s="72"/>
      <c r="W24" s="73"/>
      <c r="AJ24" s="74"/>
      <c r="AK24" s="80"/>
      <c r="AM24" s="72"/>
      <c r="AO24" s="73"/>
      <c r="BB24" s="74"/>
      <c r="BC24" s="80"/>
      <c r="BE24" s="72"/>
      <c r="BG24" s="73"/>
      <c r="BT24" s="74"/>
      <c r="BU24" s="80"/>
      <c r="BW24" s="72"/>
      <c r="BY24" s="73"/>
      <c r="CL24" s="74"/>
      <c r="CM24" s="80"/>
      <c r="CO24" s="72"/>
      <c r="CQ24" s="73"/>
      <c r="DD24" s="74"/>
      <c r="DE24" s="80"/>
      <c r="DG24" s="72"/>
      <c r="DI24" s="73"/>
      <c r="DV24" s="74"/>
      <c r="DW24" s="80"/>
      <c r="DY24" s="72"/>
      <c r="EA24" s="73"/>
      <c r="EN24" s="74"/>
      <c r="EO24" s="80"/>
      <c r="EQ24" s="72"/>
      <c r="ES24" s="73"/>
      <c r="FF24" s="74"/>
      <c r="FG24" s="80"/>
      <c r="FI24" s="72"/>
      <c r="FK24" s="73"/>
      <c r="FX24" s="74"/>
      <c r="FY24" s="80"/>
      <c r="GA24" s="72"/>
      <c r="GC24" s="73"/>
      <c r="GP24" s="74"/>
      <c r="GQ24" s="80"/>
      <c r="GS24" s="72"/>
      <c r="GU24" s="73"/>
      <c r="HH24" s="74"/>
      <c r="HI24" s="80"/>
      <c r="HK24" s="72"/>
      <c r="HM24" s="73"/>
      <c r="HZ24" s="74"/>
      <c r="IA24" s="80"/>
      <c r="IC24" s="72"/>
      <c r="IE24" s="73"/>
      <c r="IR24" s="74"/>
      <c r="IS24" s="80"/>
      <c r="IU24" s="72"/>
      <c r="IW24" s="73"/>
      <c r="JJ24" s="74"/>
      <c r="JK24" s="80"/>
      <c r="JM24" s="72"/>
      <c r="JO24" s="73"/>
      <c r="KB24" s="74"/>
      <c r="KC24" s="80"/>
      <c r="KE24" s="72"/>
      <c r="KG24" s="73"/>
      <c r="KT24" s="74"/>
      <c r="KU24" s="80"/>
      <c r="KW24" s="72"/>
      <c r="KY24" s="73"/>
      <c r="LL24" s="74"/>
      <c r="LM24" s="80"/>
      <c r="LO24" s="72"/>
      <c r="LQ24" s="73"/>
      <c r="MD24" s="74"/>
      <c r="ME24" s="80"/>
      <c r="MG24" s="72"/>
      <c r="MI24" s="73"/>
      <c r="MV24" s="74"/>
      <c r="MW24" s="80"/>
      <c r="MY24" s="72"/>
      <c r="NA24" s="73"/>
      <c r="NN24" s="74"/>
      <c r="NO24" s="80"/>
      <c r="NQ24" s="72"/>
      <c r="NS24" s="73"/>
      <c r="OF24" s="74"/>
      <c r="OG24" s="80"/>
      <c r="OI24" s="72"/>
      <c r="OK24" s="73"/>
      <c r="OX24" s="74"/>
      <c r="OY24" s="80"/>
      <c r="PA24" s="72"/>
      <c r="PC24" s="73"/>
      <c r="PP24" s="74"/>
      <c r="PQ24" s="80"/>
      <c r="PS24" s="72"/>
      <c r="PU24" s="73"/>
      <c r="QH24" s="74"/>
      <c r="QI24" s="80"/>
      <c r="QK24" s="72"/>
      <c r="QM24" s="73"/>
      <c r="QZ24" s="74"/>
      <c r="RA24" s="80"/>
      <c r="RC24" s="72"/>
      <c r="RE24" s="73"/>
      <c r="RR24" s="74"/>
      <c r="RS24" s="80"/>
      <c r="RU24" s="72"/>
      <c r="RW24" s="73"/>
      <c r="SJ24" s="74"/>
      <c r="SK24" s="80"/>
      <c r="SM24" s="72"/>
      <c r="SO24" s="73"/>
      <c r="TB24" s="74"/>
      <c r="TC24" s="80"/>
      <c r="TE24" s="72"/>
      <c r="TG24" s="73"/>
      <c r="TT24" s="74"/>
      <c r="TU24" s="80"/>
      <c r="TW24" s="72"/>
      <c r="TY24" s="73"/>
      <c r="UL24" s="74"/>
      <c r="UM24" s="80"/>
      <c r="UO24" s="72"/>
      <c r="UQ24" s="73"/>
      <c r="VD24" s="74"/>
      <c r="VE24" s="80"/>
      <c r="VG24" s="72"/>
      <c r="VI24" s="73"/>
      <c r="VV24" s="74"/>
      <c r="VW24" s="80"/>
      <c r="VY24" s="72"/>
      <c r="WA24" s="73"/>
      <c r="WN24" s="74"/>
      <c r="WO24" s="80"/>
      <c r="WQ24" s="72"/>
      <c r="WS24" s="73"/>
      <c r="XF24" s="74"/>
      <c r="XG24" s="80"/>
      <c r="XI24" s="72"/>
      <c r="XK24" s="73"/>
      <c r="XX24" s="74"/>
      <c r="XY24" s="80"/>
      <c r="YA24" s="72"/>
      <c r="YC24" s="73"/>
      <c r="YP24" s="74"/>
      <c r="YQ24" s="80"/>
      <c r="YS24" s="72"/>
      <c r="YU24" s="73"/>
      <c r="ZH24" s="74"/>
      <c r="ZI24" s="80"/>
      <c r="ZK24" s="72"/>
      <c r="ZM24" s="73"/>
      <c r="ZZ24" s="74"/>
      <c r="AAA24" s="80"/>
      <c r="AAC24" s="72"/>
      <c r="AAE24" s="73"/>
      <c r="AAR24" s="74"/>
      <c r="AAS24" s="80"/>
      <c r="AAU24" s="72"/>
      <c r="AAW24" s="73"/>
      <c r="ABJ24" s="74"/>
      <c r="ABK24" s="80"/>
      <c r="ABM24" s="72"/>
      <c r="ABO24" s="73"/>
      <c r="ACB24" s="74"/>
      <c r="ACC24" s="80"/>
      <c r="ACE24" s="72"/>
      <c r="ACG24" s="73"/>
      <c r="ACT24" s="74"/>
      <c r="ACU24" s="80"/>
      <c r="ACW24" s="72"/>
      <c r="ACY24" s="73"/>
      <c r="ADL24" s="74"/>
      <c r="ADM24" s="80"/>
      <c r="ADO24" s="72"/>
      <c r="ADQ24" s="73"/>
      <c r="AED24" s="74"/>
      <c r="AEE24" s="80"/>
      <c r="AEG24" s="72"/>
      <c r="AEI24" s="73"/>
      <c r="AEV24" s="74"/>
      <c r="AEW24" s="80"/>
      <c r="AEY24" s="72"/>
      <c r="AFA24" s="73"/>
      <c r="AFN24" s="74"/>
      <c r="AFO24" s="80"/>
      <c r="AFQ24" s="72"/>
      <c r="AFS24" s="73"/>
      <c r="AGF24" s="74"/>
      <c r="AGG24" s="80"/>
      <c r="AGI24" s="72"/>
      <c r="AGK24" s="73"/>
      <c r="AGX24" s="74"/>
      <c r="AGY24" s="80"/>
      <c r="AHA24" s="72"/>
      <c r="AHC24" s="73"/>
      <c r="AHP24" s="74"/>
      <c r="AHQ24" s="80"/>
      <c r="AHS24" s="72"/>
      <c r="AHU24" s="73"/>
      <c r="AIH24" s="74"/>
      <c r="AII24" s="80"/>
      <c r="AIK24" s="72"/>
      <c r="AIM24" s="73"/>
      <c r="AIZ24" s="74"/>
      <c r="AJA24" s="80"/>
      <c r="AJC24" s="72"/>
      <c r="AJE24" s="73"/>
      <c r="AJR24" s="74"/>
      <c r="AJS24" s="80"/>
      <c r="AJU24" s="72"/>
      <c r="AJW24" s="73"/>
      <c r="AKJ24" s="74"/>
      <c r="AKK24" s="80"/>
      <c r="AKM24" s="72"/>
      <c r="AKO24" s="73"/>
      <c r="ALB24" s="74"/>
      <c r="ALC24" s="80"/>
      <c r="ALE24" s="72"/>
      <c r="ALG24" s="73"/>
      <c r="ALT24" s="74"/>
      <c r="ALU24" s="80"/>
      <c r="ALW24" s="72"/>
      <c r="ALY24" s="73"/>
      <c r="AML24" s="74"/>
      <c r="AMM24" s="80"/>
      <c r="AMO24" s="72"/>
      <c r="AMQ24" s="73"/>
      <c r="AND24" s="74"/>
      <c r="ANE24" s="80"/>
      <c r="ANG24" s="72"/>
      <c r="ANI24" s="73"/>
      <c r="ANV24" s="74"/>
      <c r="ANW24" s="80"/>
      <c r="ANY24" s="72"/>
      <c r="AOA24" s="73"/>
      <c r="AON24" s="74"/>
      <c r="AOO24" s="80"/>
      <c r="AOQ24" s="72"/>
      <c r="AOS24" s="73"/>
      <c r="APF24" s="74"/>
      <c r="APG24" s="80"/>
      <c r="API24" s="72"/>
      <c r="APK24" s="73"/>
      <c r="APX24" s="74"/>
      <c r="APY24" s="80"/>
      <c r="AQA24" s="72"/>
      <c r="AQC24" s="73"/>
      <c r="AQP24" s="74"/>
      <c r="AQQ24" s="80"/>
      <c r="AQS24" s="72"/>
      <c r="AQU24" s="73"/>
      <c r="ARH24" s="74"/>
      <c r="ARI24" s="80"/>
      <c r="ARK24" s="72"/>
      <c r="ARM24" s="73"/>
      <c r="ARZ24" s="74"/>
      <c r="ASA24" s="80"/>
      <c r="ASC24" s="72"/>
      <c r="ASE24" s="73"/>
      <c r="ASR24" s="74"/>
      <c r="ASS24" s="80"/>
      <c r="ASU24" s="72"/>
      <c r="ASW24" s="73"/>
      <c r="ATJ24" s="74"/>
      <c r="ATK24" s="80"/>
      <c r="ATM24" s="72"/>
      <c r="ATO24" s="73"/>
      <c r="AUB24" s="74"/>
      <c r="AUC24" s="80"/>
      <c r="AUE24" s="72"/>
      <c r="AUG24" s="73"/>
      <c r="AUT24" s="74"/>
      <c r="AUU24" s="80"/>
      <c r="AUW24" s="72"/>
      <c r="AUY24" s="73"/>
      <c r="AVL24" s="74"/>
      <c r="AVM24" s="80"/>
      <c r="AVO24" s="72"/>
      <c r="AVQ24" s="73"/>
      <c r="AWD24" s="74"/>
      <c r="AWE24" s="80"/>
      <c r="AWG24" s="72"/>
      <c r="AWI24" s="73"/>
      <c r="AWV24" s="74"/>
      <c r="AWW24" s="80"/>
      <c r="AWY24" s="72"/>
      <c r="AXA24" s="73"/>
      <c r="AXN24" s="74"/>
      <c r="AXO24" s="80"/>
      <c r="AXQ24" s="72"/>
      <c r="AXS24" s="73"/>
      <c r="AYF24" s="74"/>
      <c r="AYG24" s="80"/>
      <c r="AYI24" s="72"/>
      <c r="AYK24" s="73"/>
      <c r="AYX24" s="74"/>
      <c r="AYY24" s="80"/>
      <c r="AZA24" s="72"/>
      <c r="AZC24" s="73"/>
      <c r="AZP24" s="74"/>
      <c r="AZQ24" s="80"/>
      <c r="AZS24" s="72"/>
      <c r="AZU24" s="73"/>
      <c r="BAH24" s="74"/>
      <c r="BAI24" s="80"/>
      <c r="BAK24" s="72"/>
      <c r="BAM24" s="73"/>
      <c r="BAZ24" s="74"/>
      <c r="BBA24" s="80"/>
      <c r="BBC24" s="72"/>
      <c r="BBE24" s="73"/>
      <c r="BBR24" s="74"/>
      <c r="BBS24" s="80"/>
      <c r="BBU24" s="72"/>
      <c r="BBW24" s="73"/>
      <c r="BCJ24" s="74"/>
      <c r="BCK24" s="80"/>
      <c r="BCM24" s="72"/>
      <c r="BCO24" s="73"/>
      <c r="BDB24" s="74"/>
      <c r="BDC24" s="80"/>
      <c r="BDE24" s="72"/>
      <c r="BDG24" s="73"/>
      <c r="BDT24" s="74"/>
      <c r="BDU24" s="80"/>
      <c r="BDW24" s="72"/>
      <c r="BDY24" s="73"/>
      <c r="BEL24" s="74"/>
      <c r="BEM24" s="80"/>
      <c r="BEO24" s="72"/>
      <c r="BEQ24" s="73"/>
      <c r="BFD24" s="74"/>
      <c r="BFE24" s="80"/>
      <c r="BFG24" s="72"/>
      <c r="BFI24" s="73"/>
      <c r="BFV24" s="74"/>
      <c r="BFW24" s="80"/>
      <c r="BFY24" s="72"/>
      <c r="BGA24" s="73"/>
      <c r="BGN24" s="74"/>
      <c r="BGO24" s="80"/>
      <c r="BGQ24" s="72"/>
      <c r="BGS24" s="73"/>
      <c r="BHF24" s="74"/>
      <c r="BHG24" s="80"/>
      <c r="BHI24" s="72"/>
      <c r="BHK24" s="73"/>
      <c r="BHX24" s="74"/>
      <c r="BHY24" s="80"/>
      <c r="BIA24" s="72"/>
      <c r="BIC24" s="73"/>
      <c r="BIP24" s="74"/>
      <c r="BIQ24" s="80"/>
      <c r="BIS24" s="72"/>
      <c r="BIU24" s="73"/>
      <c r="BJH24" s="74"/>
      <c r="BJI24" s="80"/>
      <c r="BJK24" s="72"/>
      <c r="BJM24" s="73"/>
      <c r="BJZ24" s="74"/>
      <c r="BKA24" s="80"/>
      <c r="BKC24" s="72"/>
      <c r="BKE24" s="73"/>
      <c r="BKR24" s="74"/>
      <c r="BKS24" s="80"/>
      <c r="BKU24" s="72"/>
      <c r="BKW24" s="73"/>
      <c r="BLJ24" s="74"/>
      <c r="BLK24" s="80"/>
      <c r="BLM24" s="72"/>
      <c r="BLO24" s="73"/>
      <c r="BMB24" s="74"/>
      <c r="BMC24" s="80"/>
      <c r="BME24" s="72"/>
      <c r="BMG24" s="73"/>
      <c r="BMT24" s="74"/>
      <c r="BMU24" s="80"/>
      <c r="BMW24" s="72"/>
      <c r="BMY24" s="73"/>
      <c r="BNL24" s="74"/>
      <c r="BNM24" s="80"/>
      <c r="BNO24" s="72"/>
      <c r="BNQ24" s="73"/>
      <c r="BOD24" s="74"/>
      <c r="BOE24" s="80"/>
      <c r="BOG24" s="72"/>
      <c r="BOI24" s="73"/>
      <c r="BOV24" s="74"/>
      <c r="BOW24" s="80"/>
      <c r="BOY24" s="72"/>
      <c r="BPA24" s="73"/>
      <c r="BPN24" s="74"/>
      <c r="BPO24" s="80"/>
      <c r="BPQ24" s="72"/>
      <c r="BPS24" s="73"/>
      <c r="BQF24" s="74"/>
      <c r="BQG24" s="80"/>
      <c r="BQI24" s="72"/>
      <c r="BQK24" s="73"/>
      <c r="BQX24" s="74"/>
      <c r="BQY24" s="80"/>
      <c r="BRA24" s="72"/>
      <c r="BRC24" s="73"/>
      <c r="BRP24" s="74"/>
      <c r="BRQ24" s="80"/>
      <c r="BRS24" s="72"/>
      <c r="BRU24" s="73"/>
      <c r="BSH24" s="74"/>
      <c r="BSI24" s="80"/>
      <c r="BSK24" s="72"/>
      <c r="BSM24" s="73"/>
      <c r="BSZ24" s="74"/>
      <c r="BTA24" s="80"/>
      <c r="BTC24" s="72"/>
      <c r="BTE24" s="73"/>
      <c r="BTR24" s="74"/>
      <c r="BTS24" s="80"/>
      <c r="BTU24" s="72"/>
      <c r="BTW24" s="73"/>
      <c r="BUJ24" s="74"/>
      <c r="BUK24" s="80"/>
      <c r="BUM24" s="72"/>
      <c r="BUO24" s="73"/>
      <c r="BVB24" s="74"/>
      <c r="BVC24" s="80"/>
      <c r="BVE24" s="72"/>
      <c r="BVG24" s="73"/>
      <c r="BVT24" s="74"/>
      <c r="BVU24" s="80"/>
      <c r="BVW24" s="72"/>
      <c r="BVY24" s="73"/>
      <c r="BWL24" s="74"/>
      <c r="BWM24" s="80"/>
      <c r="BWO24" s="72"/>
      <c r="BWQ24" s="73"/>
      <c r="BXD24" s="74"/>
      <c r="BXE24" s="80"/>
      <c r="BXG24" s="72"/>
      <c r="BXI24" s="73"/>
      <c r="BXV24" s="74"/>
      <c r="BXW24" s="80"/>
      <c r="BXY24" s="72"/>
      <c r="BYA24" s="73"/>
      <c r="BYN24" s="74"/>
      <c r="BYO24" s="80"/>
      <c r="BYQ24" s="72"/>
      <c r="BYS24" s="73"/>
      <c r="BZF24" s="74"/>
      <c r="BZG24" s="80"/>
      <c r="BZI24" s="72"/>
      <c r="BZK24" s="73"/>
      <c r="BZX24" s="74"/>
      <c r="BZY24" s="80"/>
      <c r="CAA24" s="72"/>
      <c r="CAC24" s="73"/>
      <c r="CAP24" s="74"/>
      <c r="CAQ24" s="80"/>
      <c r="CAS24" s="72"/>
      <c r="CAU24" s="73"/>
      <c r="CBH24" s="74"/>
      <c r="CBI24" s="80"/>
      <c r="CBK24" s="72"/>
      <c r="CBM24" s="73"/>
      <c r="CBZ24" s="74"/>
      <c r="CCA24" s="80"/>
      <c r="CCC24" s="72"/>
      <c r="CCE24" s="73"/>
      <c r="CCR24" s="74"/>
      <c r="CCS24" s="80"/>
      <c r="CCU24" s="72"/>
      <c r="CCW24" s="73"/>
      <c r="CDJ24" s="74"/>
      <c r="CDK24" s="80"/>
      <c r="CDM24" s="72"/>
      <c r="CDO24" s="73"/>
      <c r="CEB24" s="74"/>
      <c r="CEC24" s="80"/>
      <c r="CEE24" s="72"/>
      <c r="CEG24" s="73"/>
      <c r="CET24" s="74"/>
      <c r="CEU24" s="80"/>
      <c r="CEW24" s="72"/>
      <c r="CEY24" s="73"/>
      <c r="CFL24" s="74"/>
      <c r="CFM24" s="80"/>
      <c r="CFO24" s="72"/>
      <c r="CFQ24" s="73"/>
      <c r="CGD24" s="74"/>
      <c r="CGE24" s="80"/>
      <c r="CGG24" s="72"/>
      <c r="CGI24" s="73"/>
      <c r="CGV24" s="74"/>
      <c r="CGW24" s="80"/>
      <c r="CGY24" s="72"/>
      <c r="CHA24" s="73"/>
      <c r="CHN24" s="74"/>
      <c r="CHO24" s="80"/>
      <c r="CHQ24" s="72"/>
      <c r="CHS24" s="73"/>
      <c r="CIF24" s="74"/>
      <c r="CIG24" s="80"/>
      <c r="CII24" s="72"/>
      <c r="CIK24" s="73"/>
      <c r="CIX24" s="74"/>
      <c r="CIY24" s="80"/>
      <c r="CJA24" s="72"/>
      <c r="CJC24" s="73"/>
      <c r="CJP24" s="74"/>
      <c r="CJQ24" s="80"/>
      <c r="CJS24" s="72"/>
      <c r="CJU24" s="73"/>
      <c r="CKH24" s="74"/>
      <c r="CKI24" s="80"/>
      <c r="CKK24" s="72"/>
      <c r="CKM24" s="73"/>
      <c r="CKZ24" s="74"/>
      <c r="CLA24" s="80"/>
      <c r="CLC24" s="72"/>
      <c r="CLE24" s="73"/>
      <c r="CLR24" s="74"/>
      <c r="CLS24" s="80"/>
      <c r="CLU24" s="72"/>
      <c r="CLW24" s="73"/>
      <c r="CMJ24" s="74"/>
      <c r="CMK24" s="80"/>
      <c r="CMM24" s="72"/>
      <c r="CMO24" s="73"/>
      <c r="CNB24" s="74"/>
      <c r="CNC24" s="80"/>
      <c r="CNE24" s="72"/>
      <c r="CNG24" s="73"/>
      <c r="CNT24" s="74"/>
      <c r="CNU24" s="80"/>
      <c r="CNW24" s="72"/>
      <c r="CNY24" s="73"/>
      <c r="COL24" s="74"/>
      <c r="COM24" s="80"/>
      <c r="COO24" s="72"/>
      <c r="COQ24" s="73"/>
      <c r="CPD24" s="74"/>
      <c r="CPE24" s="80"/>
      <c r="CPG24" s="72"/>
      <c r="CPI24" s="73"/>
      <c r="CPV24" s="74"/>
      <c r="CPW24" s="80"/>
      <c r="CPY24" s="72"/>
      <c r="CQA24" s="73"/>
      <c r="CQN24" s="74"/>
      <c r="CQO24" s="80"/>
      <c r="CQQ24" s="72"/>
      <c r="CQS24" s="73"/>
      <c r="CRF24" s="74"/>
      <c r="CRG24" s="80"/>
      <c r="CRI24" s="72"/>
      <c r="CRK24" s="73"/>
      <c r="CRX24" s="74"/>
      <c r="CRY24" s="80"/>
      <c r="CSA24" s="72"/>
      <c r="CSC24" s="73"/>
      <c r="CSP24" s="74"/>
      <c r="CSQ24" s="80"/>
      <c r="CSS24" s="72"/>
      <c r="CSU24" s="73"/>
      <c r="CTH24" s="74"/>
      <c r="CTI24" s="80"/>
      <c r="CTK24" s="72"/>
      <c r="CTM24" s="73"/>
      <c r="CTZ24" s="74"/>
      <c r="CUA24" s="80"/>
    </row>
    <row r="25" s="9" customFormat="1" ht="271" customHeight="1" spans="1:20">
      <c r="A25" s="35">
        <v>17</v>
      </c>
      <c r="B25" s="42" t="s">
        <v>110</v>
      </c>
      <c r="C25" s="35" t="s">
        <v>121</v>
      </c>
      <c r="D25" s="35" t="s">
        <v>29</v>
      </c>
      <c r="E25" s="36" t="s">
        <v>122</v>
      </c>
      <c r="F25" s="35" t="s">
        <v>123</v>
      </c>
      <c r="G25" s="36" t="s">
        <v>33</v>
      </c>
      <c r="H25" s="35" t="s">
        <v>32</v>
      </c>
      <c r="I25" s="35" t="s">
        <v>33</v>
      </c>
      <c r="J25" s="35">
        <v>35</v>
      </c>
      <c r="K25" s="35">
        <v>35</v>
      </c>
      <c r="L25" s="35"/>
      <c r="M25" s="35"/>
      <c r="N25" s="35"/>
      <c r="O25" s="35"/>
      <c r="P25" s="35">
        <v>9</v>
      </c>
      <c r="Q25" s="36" t="s">
        <v>107</v>
      </c>
      <c r="R25" s="36" t="s">
        <v>122</v>
      </c>
      <c r="S25" s="36" t="s">
        <v>122</v>
      </c>
      <c r="T25" s="35"/>
    </row>
    <row r="26" s="8" customFormat="1" ht="271" customHeight="1" spans="1:2575">
      <c r="A26" s="35">
        <v>18</v>
      </c>
      <c r="B26" s="35" t="s">
        <v>124</v>
      </c>
      <c r="C26" s="36" t="s">
        <v>125</v>
      </c>
      <c r="D26" s="36" t="s">
        <v>29</v>
      </c>
      <c r="E26" s="36" t="s">
        <v>126</v>
      </c>
      <c r="F26" s="36" t="s">
        <v>127</v>
      </c>
      <c r="G26" s="36" t="s">
        <v>114</v>
      </c>
      <c r="H26" s="35" t="s">
        <v>32</v>
      </c>
      <c r="I26" s="35" t="s">
        <v>128</v>
      </c>
      <c r="J26" s="35">
        <v>14.5</v>
      </c>
      <c r="K26" s="35"/>
      <c r="L26" s="36"/>
      <c r="M26" s="36"/>
      <c r="N26" s="36">
        <v>14.5</v>
      </c>
      <c r="O26" s="36"/>
      <c r="P26" s="35">
        <v>9</v>
      </c>
      <c r="Q26" s="36" t="s">
        <v>129</v>
      </c>
      <c r="R26" s="36" t="s">
        <v>130</v>
      </c>
      <c r="S26" s="36" t="s">
        <v>131</v>
      </c>
      <c r="T26" s="35"/>
      <c r="W26" s="74"/>
      <c r="Y26" s="74"/>
      <c r="AI26" s="81"/>
      <c r="AJ26" s="74"/>
      <c r="AK26" s="80"/>
      <c r="AO26" s="74"/>
      <c r="AQ26" s="74"/>
      <c r="BA26" s="81"/>
      <c r="BB26" s="74"/>
      <c r="BC26" s="80"/>
      <c r="BG26" s="74"/>
      <c r="BI26" s="74"/>
      <c r="BS26" s="81"/>
      <c r="BT26" s="74"/>
      <c r="BU26" s="80"/>
      <c r="BY26" s="74"/>
      <c r="CA26" s="74"/>
      <c r="CK26" s="81"/>
      <c r="CL26" s="74"/>
      <c r="CM26" s="80"/>
      <c r="CQ26" s="74"/>
      <c r="CS26" s="74"/>
      <c r="DC26" s="81"/>
      <c r="DD26" s="74"/>
      <c r="DE26" s="80"/>
      <c r="DI26" s="74"/>
      <c r="DK26" s="74"/>
      <c r="DU26" s="81"/>
      <c r="DV26" s="74"/>
      <c r="DW26" s="80"/>
      <c r="EA26" s="74"/>
      <c r="EC26" s="74"/>
      <c r="EM26" s="81"/>
      <c r="EN26" s="74"/>
      <c r="EO26" s="80"/>
      <c r="ES26" s="74"/>
      <c r="EU26" s="74"/>
      <c r="FE26" s="81"/>
      <c r="FF26" s="74"/>
      <c r="FG26" s="80"/>
      <c r="FK26" s="74"/>
      <c r="FM26" s="74"/>
      <c r="FW26" s="81"/>
      <c r="FX26" s="74"/>
      <c r="FY26" s="80"/>
      <c r="GC26" s="74"/>
      <c r="GE26" s="74"/>
      <c r="GO26" s="81"/>
      <c r="GP26" s="74"/>
      <c r="GQ26" s="80"/>
      <c r="GU26" s="74"/>
      <c r="GW26" s="74"/>
      <c r="HG26" s="81"/>
      <c r="HH26" s="74"/>
      <c r="HI26" s="80"/>
      <c r="HM26" s="74"/>
      <c r="HO26" s="74"/>
      <c r="HY26" s="81"/>
      <c r="HZ26" s="74"/>
      <c r="IA26" s="80"/>
      <c r="IE26" s="74"/>
      <c r="IG26" s="74"/>
      <c r="IQ26" s="81"/>
      <c r="IR26" s="74"/>
      <c r="IS26" s="80"/>
      <c r="IW26" s="74"/>
      <c r="IY26" s="74"/>
      <c r="JI26" s="81"/>
      <c r="JJ26" s="74"/>
      <c r="JK26" s="80"/>
      <c r="JO26" s="74"/>
      <c r="JQ26" s="74"/>
      <c r="KA26" s="81"/>
      <c r="KB26" s="74"/>
      <c r="KC26" s="80"/>
      <c r="KG26" s="74"/>
      <c r="KI26" s="74"/>
      <c r="KS26" s="81"/>
      <c r="KT26" s="74"/>
      <c r="KU26" s="80"/>
      <c r="KY26" s="74"/>
      <c r="LA26" s="74"/>
      <c r="LK26" s="81"/>
      <c r="LL26" s="74"/>
      <c r="LM26" s="80"/>
      <c r="LQ26" s="74"/>
      <c r="LS26" s="74"/>
      <c r="MC26" s="81"/>
      <c r="MD26" s="74"/>
      <c r="ME26" s="80"/>
      <c r="MI26" s="74"/>
      <c r="MK26" s="74"/>
      <c r="MU26" s="81"/>
      <c r="MV26" s="74"/>
      <c r="MW26" s="80"/>
      <c r="NA26" s="74"/>
      <c r="NC26" s="74"/>
      <c r="NM26" s="81"/>
      <c r="NN26" s="74"/>
      <c r="NO26" s="80"/>
      <c r="NS26" s="74"/>
      <c r="NU26" s="74"/>
      <c r="OE26" s="81"/>
      <c r="OF26" s="74"/>
      <c r="OG26" s="80"/>
      <c r="OK26" s="74"/>
      <c r="OM26" s="74"/>
      <c r="OW26" s="81"/>
      <c r="OX26" s="74"/>
      <c r="OY26" s="80"/>
      <c r="PC26" s="74"/>
      <c r="PE26" s="74"/>
      <c r="PO26" s="81"/>
      <c r="PP26" s="74"/>
      <c r="PQ26" s="80"/>
      <c r="PU26" s="74"/>
      <c r="PW26" s="74"/>
      <c r="QG26" s="81"/>
      <c r="QH26" s="74"/>
      <c r="QI26" s="80"/>
      <c r="QM26" s="74"/>
      <c r="QO26" s="74"/>
      <c r="QY26" s="81"/>
      <c r="QZ26" s="74"/>
      <c r="RA26" s="80"/>
      <c r="RE26" s="74"/>
      <c r="RG26" s="74"/>
      <c r="RQ26" s="81"/>
      <c r="RR26" s="74"/>
      <c r="RS26" s="80"/>
      <c r="RW26" s="74"/>
      <c r="RY26" s="74"/>
      <c r="SI26" s="81"/>
      <c r="SJ26" s="74"/>
      <c r="SK26" s="80"/>
      <c r="SO26" s="74"/>
      <c r="SQ26" s="74"/>
      <c r="TA26" s="81"/>
      <c r="TB26" s="74"/>
      <c r="TC26" s="80"/>
      <c r="TG26" s="74"/>
      <c r="TI26" s="74"/>
      <c r="TS26" s="81"/>
      <c r="TT26" s="74"/>
      <c r="TU26" s="80"/>
      <c r="TY26" s="74"/>
      <c r="UA26" s="74"/>
      <c r="UK26" s="81"/>
      <c r="UL26" s="74"/>
      <c r="UM26" s="80"/>
      <c r="UQ26" s="74"/>
      <c r="US26" s="74"/>
      <c r="VC26" s="81"/>
      <c r="VD26" s="74"/>
      <c r="VE26" s="80"/>
      <c r="VI26" s="74"/>
      <c r="VK26" s="74"/>
      <c r="VU26" s="81"/>
      <c r="VV26" s="74"/>
      <c r="VW26" s="80"/>
      <c r="WA26" s="74"/>
      <c r="WC26" s="74"/>
      <c r="WM26" s="81"/>
      <c r="WN26" s="74"/>
      <c r="WO26" s="80"/>
      <c r="WS26" s="74"/>
      <c r="WU26" s="74"/>
      <c r="XE26" s="81"/>
      <c r="XF26" s="74"/>
      <c r="XG26" s="80"/>
      <c r="XK26" s="74"/>
      <c r="XM26" s="74"/>
      <c r="XW26" s="81"/>
      <c r="XX26" s="74"/>
      <c r="XY26" s="80"/>
      <c r="YC26" s="74"/>
      <c r="YE26" s="74"/>
      <c r="YO26" s="81"/>
      <c r="YP26" s="74"/>
      <c r="YQ26" s="80"/>
      <c r="YU26" s="74"/>
      <c r="YW26" s="74"/>
      <c r="ZG26" s="81"/>
      <c r="ZH26" s="74"/>
      <c r="ZI26" s="80"/>
      <c r="ZM26" s="74"/>
      <c r="ZO26" s="74"/>
      <c r="ZY26" s="81"/>
      <c r="ZZ26" s="74"/>
      <c r="AAA26" s="80"/>
      <c r="AAE26" s="74"/>
      <c r="AAG26" s="74"/>
      <c r="AAQ26" s="81"/>
      <c r="AAR26" s="74"/>
      <c r="AAS26" s="80"/>
      <c r="AAW26" s="74"/>
      <c r="AAY26" s="74"/>
      <c r="ABI26" s="81"/>
      <c r="ABJ26" s="74"/>
      <c r="ABK26" s="80"/>
      <c r="ABO26" s="74"/>
      <c r="ABQ26" s="74"/>
      <c r="ACA26" s="81"/>
      <c r="ACB26" s="74"/>
      <c r="ACC26" s="80"/>
      <c r="ACG26" s="74"/>
      <c r="ACI26" s="74"/>
      <c r="ACS26" s="81"/>
      <c r="ACT26" s="74"/>
      <c r="ACU26" s="80"/>
      <c r="ACY26" s="74"/>
      <c r="ADA26" s="74"/>
      <c r="ADK26" s="81"/>
      <c r="ADL26" s="74"/>
      <c r="ADM26" s="80"/>
      <c r="ADQ26" s="74"/>
      <c r="ADS26" s="74"/>
      <c r="AEC26" s="81"/>
      <c r="AED26" s="74"/>
      <c r="AEE26" s="80"/>
      <c r="AEI26" s="74"/>
      <c r="AEK26" s="74"/>
      <c r="AEU26" s="81"/>
      <c r="AEV26" s="74"/>
      <c r="AEW26" s="80"/>
      <c r="AFA26" s="74"/>
      <c r="AFC26" s="74"/>
      <c r="AFM26" s="81"/>
      <c r="AFN26" s="74"/>
      <c r="AFO26" s="80"/>
      <c r="AFS26" s="74"/>
      <c r="AFU26" s="74"/>
      <c r="AGE26" s="81"/>
      <c r="AGF26" s="74"/>
      <c r="AGG26" s="80"/>
      <c r="AGK26" s="74"/>
      <c r="AGM26" s="74"/>
      <c r="AGW26" s="81"/>
      <c r="AGX26" s="74"/>
      <c r="AGY26" s="80"/>
      <c r="AHC26" s="74"/>
      <c r="AHE26" s="74"/>
      <c r="AHO26" s="81"/>
      <c r="AHP26" s="74"/>
      <c r="AHQ26" s="80"/>
      <c r="AHU26" s="74"/>
      <c r="AHW26" s="74"/>
      <c r="AIG26" s="81"/>
      <c r="AIH26" s="74"/>
      <c r="AII26" s="80"/>
      <c r="AIM26" s="74"/>
      <c r="AIO26" s="74"/>
      <c r="AIY26" s="81"/>
      <c r="AIZ26" s="74"/>
      <c r="AJA26" s="80"/>
      <c r="AJE26" s="74"/>
      <c r="AJG26" s="74"/>
      <c r="AJQ26" s="81"/>
      <c r="AJR26" s="74"/>
      <c r="AJS26" s="80"/>
      <c r="AJW26" s="74"/>
      <c r="AJY26" s="74"/>
      <c r="AKI26" s="81"/>
      <c r="AKJ26" s="74"/>
      <c r="AKK26" s="80"/>
      <c r="AKO26" s="74"/>
      <c r="AKQ26" s="74"/>
      <c r="ALA26" s="81"/>
      <c r="ALB26" s="74"/>
      <c r="ALC26" s="80"/>
      <c r="ALG26" s="74"/>
      <c r="ALI26" s="74"/>
      <c r="ALS26" s="81"/>
      <c r="ALT26" s="74"/>
      <c r="ALU26" s="80"/>
      <c r="ALY26" s="74"/>
      <c r="AMA26" s="74"/>
      <c r="AMK26" s="81"/>
      <c r="AML26" s="74"/>
      <c r="AMM26" s="80"/>
      <c r="AMQ26" s="74"/>
      <c r="AMS26" s="74"/>
      <c r="ANC26" s="81"/>
      <c r="AND26" s="74"/>
      <c r="ANE26" s="80"/>
      <c r="ANI26" s="74"/>
      <c r="ANK26" s="74"/>
      <c r="ANU26" s="81"/>
      <c r="ANV26" s="74"/>
      <c r="ANW26" s="80"/>
      <c r="AOA26" s="74"/>
      <c r="AOC26" s="74"/>
      <c r="AOM26" s="81"/>
      <c r="AON26" s="74"/>
      <c r="AOO26" s="80"/>
      <c r="AOS26" s="74"/>
      <c r="AOU26" s="74"/>
      <c r="APE26" s="81"/>
      <c r="APF26" s="74"/>
      <c r="APG26" s="80"/>
      <c r="APK26" s="74"/>
      <c r="APM26" s="74"/>
      <c r="APW26" s="81"/>
      <c r="APX26" s="74"/>
      <c r="APY26" s="80"/>
      <c r="AQC26" s="74"/>
      <c r="AQE26" s="74"/>
      <c r="AQO26" s="81"/>
      <c r="AQP26" s="74"/>
      <c r="AQQ26" s="80"/>
      <c r="AQU26" s="74"/>
      <c r="AQW26" s="74"/>
      <c r="ARG26" s="81"/>
      <c r="ARH26" s="74"/>
      <c r="ARI26" s="80"/>
      <c r="ARM26" s="74"/>
      <c r="ARO26" s="74"/>
      <c r="ARY26" s="81"/>
      <c r="ARZ26" s="74"/>
      <c r="ASA26" s="80"/>
      <c r="ASE26" s="74"/>
      <c r="ASG26" s="74"/>
      <c r="ASQ26" s="81"/>
      <c r="ASR26" s="74"/>
      <c r="ASS26" s="80"/>
      <c r="ASW26" s="74"/>
      <c r="ASY26" s="74"/>
      <c r="ATI26" s="81"/>
      <c r="ATJ26" s="74"/>
      <c r="ATK26" s="80"/>
      <c r="ATO26" s="74"/>
      <c r="ATQ26" s="74"/>
      <c r="AUA26" s="81"/>
      <c r="AUB26" s="74"/>
      <c r="AUC26" s="80"/>
      <c r="AUG26" s="74"/>
      <c r="AUI26" s="74"/>
      <c r="AUS26" s="81"/>
      <c r="AUT26" s="74"/>
      <c r="AUU26" s="80"/>
      <c r="AUY26" s="74"/>
      <c r="AVA26" s="74"/>
      <c r="AVK26" s="81"/>
      <c r="AVL26" s="74"/>
      <c r="AVM26" s="80"/>
      <c r="AVQ26" s="74"/>
      <c r="AVS26" s="74"/>
      <c r="AWC26" s="81"/>
      <c r="AWD26" s="74"/>
      <c r="AWE26" s="80"/>
      <c r="AWI26" s="74"/>
      <c r="AWK26" s="74"/>
      <c r="AWU26" s="81"/>
      <c r="AWV26" s="74"/>
      <c r="AWW26" s="80"/>
      <c r="AXA26" s="74"/>
      <c r="AXC26" s="74"/>
      <c r="AXM26" s="81"/>
      <c r="AXN26" s="74"/>
      <c r="AXO26" s="80"/>
      <c r="AXS26" s="74"/>
      <c r="AXU26" s="74"/>
      <c r="AYE26" s="81"/>
      <c r="AYF26" s="74"/>
      <c r="AYG26" s="80"/>
      <c r="AYK26" s="74"/>
      <c r="AYM26" s="74"/>
      <c r="AYW26" s="81"/>
      <c r="AYX26" s="74"/>
      <c r="AYY26" s="80"/>
      <c r="AZC26" s="74"/>
      <c r="AZE26" s="74"/>
      <c r="AZO26" s="81"/>
      <c r="AZP26" s="74"/>
      <c r="AZQ26" s="80"/>
      <c r="AZU26" s="74"/>
      <c r="AZW26" s="74"/>
      <c r="BAG26" s="81"/>
      <c r="BAH26" s="74"/>
      <c r="BAI26" s="80"/>
      <c r="BAM26" s="74"/>
      <c r="BAO26" s="74"/>
      <c r="BAY26" s="81"/>
      <c r="BAZ26" s="74"/>
      <c r="BBA26" s="80"/>
      <c r="BBE26" s="74"/>
      <c r="BBG26" s="74"/>
      <c r="BBQ26" s="81"/>
      <c r="BBR26" s="74"/>
      <c r="BBS26" s="80"/>
      <c r="BBW26" s="74"/>
      <c r="BBY26" s="74"/>
      <c r="BCI26" s="81"/>
      <c r="BCJ26" s="74"/>
      <c r="BCK26" s="80"/>
      <c r="BCO26" s="74"/>
      <c r="BCQ26" s="74"/>
      <c r="BDA26" s="81"/>
      <c r="BDB26" s="74"/>
      <c r="BDC26" s="80"/>
      <c r="BDG26" s="74"/>
      <c r="BDI26" s="74"/>
      <c r="BDS26" s="81"/>
      <c r="BDT26" s="74"/>
      <c r="BDU26" s="80"/>
      <c r="BDY26" s="74"/>
      <c r="BEA26" s="74"/>
      <c r="BEK26" s="81"/>
      <c r="BEL26" s="74"/>
      <c r="BEM26" s="80"/>
      <c r="BEQ26" s="74"/>
      <c r="BES26" s="74"/>
      <c r="BFC26" s="81"/>
      <c r="BFD26" s="74"/>
      <c r="BFE26" s="80"/>
      <c r="BFI26" s="74"/>
      <c r="BFK26" s="74"/>
      <c r="BFU26" s="81"/>
      <c r="BFV26" s="74"/>
      <c r="BFW26" s="80"/>
      <c r="BGA26" s="74"/>
      <c r="BGC26" s="74"/>
      <c r="BGM26" s="81"/>
      <c r="BGN26" s="74"/>
      <c r="BGO26" s="80"/>
      <c r="BGS26" s="74"/>
      <c r="BGU26" s="74"/>
      <c r="BHE26" s="81"/>
      <c r="BHF26" s="74"/>
      <c r="BHG26" s="80"/>
      <c r="BHK26" s="74"/>
      <c r="BHM26" s="74"/>
      <c r="BHW26" s="81"/>
      <c r="BHX26" s="74"/>
      <c r="BHY26" s="80"/>
      <c r="BIC26" s="74"/>
      <c r="BIE26" s="74"/>
      <c r="BIO26" s="81"/>
      <c r="BIP26" s="74"/>
      <c r="BIQ26" s="80"/>
      <c r="BIU26" s="74"/>
      <c r="BIW26" s="74"/>
      <c r="BJG26" s="81"/>
      <c r="BJH26" s="74"/>
      <c r="BJI26" s="80"/>
      <c r="BJM26" s="74"/>
      <c r="BJO26" s="74"/>
      <c r="BJY26" s="81"/>
      <c r="BJZ26" s="74"/>
      <c r="BKA26" s="80"/>
      <c r="BKE26" s="74"/>
      <c r="BKG26" s="74"/>
      <c r="BKQ26" s="81"/>
      <c r="BKR26" s="74"/>
      <c r="BKS26" s="80"/>
      <c r="BKW26" s="74"/>
      <c r="BKY26" s="74"/>
      <c r="BLI26" s="81"/>
      <c r="BLJ26" s="74"/>
      <c r="BLK26" s="80"/>
      <c r="BLO26" s="74"/>
      <c r="BLQ26" s="74"/>
      <c r="BMA26" s="81"/>
      <c r="BMB26" s="74"/>
      <c r="BMC26" s="80"/>
      <c r="BMG26" s="74"/>
      <c r="BMI26" s="74"/>
      <c r="BMS26" s="81"/>
      <c r="BMT26" s="74"/>
      <c r="BMU26" s="80"/>
      <c r="BMY26" s="74"/>
      <c r="BNA26" s="74"/>
      <c r="BNK26" s="81"/>
      <c r="BNL26" s="74"/>
      <c r="BNM26" s="80"/>
      <c r="BNQ26" s="74"/>
      <c r="BNS26" s="74"/>
      <c r="BOC26" s="81"/>
      <c r="BOD26" s="74"/>
      <c r="BOE26" s="80"/>
      <c r="BOI26" s="74"/>
      <c r="BOK26" s="74"/>
      <c r="BOU26" s="81"/>
      <c r="BOV26" s="74"/>
      <c r="BOW26" s="80"/>
      <c r="BPA26" s="74"/>
      <c r="BPC26" s="74"/>
      <c r="BPM26" s="81"/>
      <c r="BPN26" s="74"/>
      <c r="BPO26" s="80"/>
      <c r="BPS26" s="74"/>
      <c r="BPU26" s="74"/>
      <c r="BQE26" s="81"/>
      <c r="BQF26" s="74"/>
      <c r="BQG26" s="80"/>
      <c r="BQK26" s="74"/>
      <c r="BQM26" s="74"/>
      <c r="BQW26" s="81"/>
      <c r="BQX26" s="74"/>
      <c r="BQY26" s="80"/>
      <c r="BRC26" s="74"/>
      <c r="BRE26" s="74"/>
      <c r="BRO26" s="81"/>
      <c r="BRP26" s="74"/>
      <c r="BRQ26" s="80"/>
      <c r="BRU26" s="74"/>
      <c r="BRW26" s="74"/>
      <c r="BSG26" s="81"/>
      <c r="BSH26" s="74"/>
      <c r="BSI26" s="80"/>
      <c r="BSM26" s="74"/>
      <c r="BSO26" s="74"/>
      <c r="BSY26" s="81"/>
      <c r="BSZ26" s="74"/>
      <c r="BTA26" s="80"/>
      <c r="BTE26" s="74"/>
      <c r="BTG26" s="74"/>
      <c r="BTQ26" s="81"/>
      <c r="BTR26" s="74"/>
      <c r="BTS26" s="80"/>
      <c r="BTW26" s="74"/>
      <c r="BTY26" s="74"/>
      <c r="BUI26" s="81"/>
      <c r="BUJ26" s="74"/>
      <c r="BUK26" s="80"/>
      <c r="BUO26" s="74"/>
      <c r="BUQ26" s="74"/>
      <c r="BVA26" s="81"/>
      <c r="BVB26" s="74"/>
      <c r="BVC26" s="80"/>
      <c r="BVG26" s="74"/>
      <c r="BVI26" s="74"/>
      <c r="BVS26" s="81"/>
      <c r="BVT26" s="74"/>
      <c r="BVU26" s="80"/>
      <c r="BVY26" s="74"/>
      <c r="BWA26" s="74"/>
      <c r="BWK26" s="81"/>
      <c r="BWL26" s="74"/>
      <c r="BWM26" s="80"/>
      <c r="BWQ26" s="74"/>
      <c r="BWS26" s="74"/>
      <c r="BXC26" s="81"/>
      <c r="BXD26" s="74"/>
      <c r="BXE26" s="80"/>
      <c r="BXI26" s="74"/>
      <c r="BXK26" s="74"/>
      <c r="BXU26" s="81"/>
      <c r="BXV26" s="74"/>
      <c r="BXW26" s="80"/>
      <c r="BYA26" s="74"/>
      <c r="BYC26" s="74"/>
      <c r="BYM26" s="81"/>
      <c r="BYN26" s="74"/>
      <c r="BYO26" s="80"/>
      <c r="BYS26" s="74"/>
      <c r="BYU26" s="74"/>
      <c r="BZE26" s="81"/>
      <c r="BZF26" s="74"/>
      <c r="BZG26" s="80"/>
      <c r="BZK26" s="74"/>
      <c r="BZM26" s="74"/>
      <c r="BZW26" s="81"/>
      <c r="BZX26" s="74"/>
      <c r="BZY26" s="80"/>
      <c r="CAC26" s="74"/>
      <c r="CAE26" s="74"/>
      <c r="CAO26" s="81"/>
      <c r="CAP26" s="74"/>
      <c r="CAQ26" s="80"/>
      <c r="CAU26" s="74"/>
      <c r="CAW26" s="74"/>
      <c r="CBG26" s="81"/>
      <c r="CBH26" s="74"/>
      <c r="CBI26" s="80"/>
      <c r="CBM26" s="74"/>
      <c r="CBO26" s="74"/>
      <c r="CBY26" s="81"/>
      <c r="CBZ26" s="74"/>
      <c r="CCA26" s="80"/>
      <c r="CCE26" s="74"/>
      <c r="CCG26" s="74"/>
      <c r="CCQ26" s="81"/>
      <c r="CCR26" s="74"/>
      <c r="CCS26" s="80"/>
      <c r="CCW26" s="74"/>
      <c r="CCY26" s="74"/>
      <c r="CDI26" s="81"/>
      <c r="CDJ26" s="74"/>
      <c r="CDK26" s="80"/>
      <c r="CDO26" s="74"/>
      <c r="CDQ26" s="74"/>
      <c r="CEA26" s="81"/>
      <c r="CEB26" s="74"/>
      <c r="CEC26" s="80"/>
      <c r="CEG26" s="74"/>
      <c r="CEI26" s="74"/>
      <c r="CES26" s="81"/>
      <c r="CET26" s="74"/>
      <c r="CEU26" s="80"/>
      <c r="CEY26" s="74"/>
      <c r="CFA26" s="74"/>
      <c r="CFK26" s="81"/>
      <c r="CFL26" s="74"/>
      <c r="CFM26" s="80"/>
      <c r="CFQ26" s="74"/>
      <c r="CFS26" s="74"/>
      <c r="CGC26" s="81"/>
      <c r="CGD26" s="74"/>
      <c r="CGE26" s="80"/>
      <c r="CGI26" s="74"/>
      <c r="CGK26" s="74"/>
      <c r="CGU26" s="81"/>
      <c r="CGV26" s="74"/>
      <c r="CGW26" s="80"/>
      <c r="CHA26" s="74"/>
      <c r="CHC26" s="74"/>
      <c r="CHM26" s="81"/>
      <c r="CHN26" s="74"/>
      <c r="CHO26" s="80"/>
      <c r="CHS26" s="74"/>
      <c r="CHU26" s="74"/>
      <c r="CIE26" s="81"/>
      <c r="CIF26" s="74"/>
      <c r="CIG26" s="80"/>
      <c r="CIK26" s="74"/>
      <c r="CIM26" s="74"/>
      <c r="CIW26" s="81"/>
      <c r="CIX26" s="74"/>
      <c r="CIY26" s="80"/>
      <c r="CJC26" s="74"/>
      <c r="CJE26" s="74"/>
      <c r="CJO26" s="81"/>
      <c r="CJP26" s="74"/>
      <c r="CJQ26" s="80"/>
      <c r="CJU26" s="74"/>
      <c r="CJW26" s="74"/>
      <c r="CKG26" s="81"/>
      <c r="CKH26" s="74"/>
      <c r="CKI26" s="80"/>
      <c r="CKM26" s="74"/>
      <c r="CKO26" s="74"/>
      <c r="CKY26" s="81"/>
      <c r="CKZ26" s="74"/>
      <c r="CLA26" s="80"/>
      <c r="CLE26" s="74"/>
      <c r="CLG26" s="74"/>
      <c r="CLQ26" s="81"/>
      <c r="CLR26" s="74"/>
      <c r="CLS26" s="80"/>
      <c r="CLW26" s="74"/>
      <c r="CLY26" s="74"/>
      <c r="CMI26" s="81"/>
      <c r="CMJ26" s="74"/>
      <c r="CMK26" s="80"/>
      <c r="CMO26" s="74"/>
      <c r="CMQ26" s="74"/>
      <c r="CNA26" s="81"/>
      <c r="CNB26" s="74"/>
      <c r="CNC26" s="80"/>
      <c r="CNG26" s="74"/>
      <c r="CNI26" s="74"/>
      <c r="CNS26" s="81"/>
      <c r="CNT26" s="74"/>
      <c r="CNU26" s="80"/>
      <c r="CNY26" s="74"/>
      <c r="COA26" s="74"/>
      <c r="COK26" s="81"/>
      <c r="COL26" s="74"/>
      <c r="COM26" s="80"/>
      <c r="COQ26" s="74"/>
      <c r="COS26" s="74"/>
      <c r="CPC26" s="81"/>
      <c r="CPD26" s="74"/>
      <c r="CPE26" s="80"/>
      <c r="CPI26" s="74"/>
      <c r="CPK26" s="74"/>
      <c r="CPU26" s="81"/>
      <c r="CPV26" s="74"/>
      <c r="CPW26" s="80"/>
      <c r="CQA26" s="74"/>
      <c r="CQC26" s="74"/>
      <c r="CQM26" s="81"/>
      <c r="CQN26" s="74"/>
      <c r="CQO26" s="80"/>
      <c r="CQS26" s="74"/>
      <c r="CQU26" s="74"/>
      <c r="CRE26" s="81"/>
      <c r="CRF26" s="74"/>
      <c r="CRG26" s="80"/>
      <c r="CRK26" s="74"/>
      <c r="CRM26" s="74"/>
      <c r="CRW26" s="81"/>
      <c r="CRX26" s="74"/>
      <c r="CRY26" s="80"/>
      <c r="CSC26" s="74"/>
      <c r="CSE26" s="74"/>
      <c r="CSO26" s="81"/>
      <c r="CSP26" s="74"/>
      <c r="CSQ26" s="80"/>
      <c r="CSU26" s="74"/>
      <c r="CSW26" s="74"/>
      <c r="CTG26" s="81"/>
      <c r="CTH26" s="74"/>
      <c r="CTI26" s="80"/>
      <c r="CTM26" s="74"/>
      <c r="CTO26" s="74"/>
      <c r="CTY26" s="81"/>
      <c r="CTZ26" s="74"/>
      <c r="CUA26" s="80"/>
    </row>
    <row r="27" s="8" customFormat="1" ht="231" customHeight="1" spans="1:2575">
      <c r="A27" s="35">
        <v>19</v>
      </c>
      <c r="B27" s="35" t="s">
        <v>103</v>
      </c>
      <c r="C27" s="36" t="s">
        <v>132</v>
      </c>
      <c r="D27" s="36" t="s">
        <v>29</v>
      </c>
      <c r="E27" s="36" t="s">
        <v>133</v>
      </c>
      <c r="F27" s="36" t="s">
        <v>134</v>
      </c>
      <c r="G27" s="36" t="s">
        <v>114</v>
      </c>
      <c r="H27" s="36" t="s">
        <v>32</v>
      </c>
      <c r="I27" s="36" t="s">
        <v>128</v>
      </c>
      <c r="J27" s="35">
        <v>25</v>
      </c>
      <c r="K27" s="35">
        <v>25</v>
      </c>
      <c r="L27" s="36"/>
      <c r="M27" s="36"/>
      <c r="N27" s="36"/>
      <c r="O27" s="36"/>
      <c r="P27" s="35">
        <v>9</v>
      </c>
      <c r="Q27" s="36" t="s">
        <v>107</v>
      </c>
      <c r="R27" s="36" t="s">
        <v>135</v>
      </c>
      <c r="S27" s="36" t="s">
        <v>135</v>
      </c>
      <c r="T27" s="35"/>
      <c r="U27" s="72"/>
      <c r="W27" s="73"/>
      <c r="AJ27" s="74"/>
      <c r="AK27" s="80"/>
      <c r="AM27" s="72"/>
      <c r="AO27" s="73"/>
      <c r="BB27" s="74"/>
      <c r="BC27" s="80"/>
      <c r="BE27" s="72"/>
      <c r="BG27" s="73"/>
      <c r="BT27" s="74"/>
      <c r="BU27" s="80"/>
      <c r="BW27" s="72"/>
      <c r="BY27" s="73"/>
      <c r="CL27" s="74"/>
      <c r="CM27" s="80"/>
      <c r="CO27" s="72"/>
      <c r="CQ27" s="73"/>
      <c r="DD27" s="74"/>
      <c r="DE27" s="80"/>
      <c r="DG27" s="72"/>
      <c r="DI27" s="73"/>
      <c r="DV27" s="74"/>
      <c r="DW27" s="80"/>
      <c r="DY27" s="72"/>
      <c r="EA27" s="73"/>
      <c r="EN27" s="74"/>
      <c r="EO27" s="80"/>
      <c r="EQ27" s="72"/>
      <c r="ES27" s="73"/>
      <c r="FF27" s="74"/>
      <c r="FG27" s="80"/>
      <c r="FI27" s="72"/>
      <c r="FK27" s="73"/>
      <c r="FX27" s="74"/>
      <c r="FY27" s="80"/>
      <c r="GA27" s="72"/>
      <c r="GC27" s="73"/>
      <c r="GP27" s="74"/>
      <c r="GQ27" s="80"/>
      <c r="GS27" s="72"/>
      <c r="GU27" s="73"/>
      <c r="HH27" s="74"/>
      <c r="HI27" s="80"/>
      <c r="HK27" s="72"/>
      <c r="HM27" s="73"/>
      <c r="HZ27" s="74"/>
      <c r="IA27" s="80"/>
      <c r="IC27" s="72"/>
      <c r="IE27" s="73"/>
      <c r="IR27" s="74"/>
      <c r="IS27" s="80"/>
      <c r="IU27" s="72"/>
      <c r="IW27" s="73"/>
      <c r="JJ27" s="74"/>
      <c r="JK27" s="80"/>
      <c r="JM27" s="72"/>
      <c r="JO27" s="73"/>
      <c r="KB27" s="74"/>
      <c r="KC27" s="80"/>
      <c r="KE27" s="72"/>
      <c r="KG27" s="73"/>
      <c r="KT27" s="74"/>
      <c r="KU27" s="80"/>
      <c r="KW27" s="72"/>
      <c r="KY27" s="73"/>
      <c r="LL27" s="74"/>
      <c r="LM27" s="80"/>
      <c r="LO27" s="72"/>
      <c r="LQ27" s="73"/>
      <c r="MD27" s="74"/>
      <c r="ME27" s="80"/>
      <c r="MG27" s="72"/>
      <c r="MI27" s="73"/>
      <c r="MV27" s="74"/>
      <c r="MW27" s="80"/>
      <c r="MY27" s="72"/>
      <c r="NA27" s="73"/>
      <c r="NN27" s="74"/>
      <c r="NO27" s="80"/>
      <c r="NQ27" s="72"/>
      <c r="NS27" s="73"/>
      <c r="OF27" s="74"/>
      <c r="OG27" s="80"/>
      <c r="OI27" s="72"/>
      <c r="OK27" s="73"/>
      <c r="OX27" s="74"/>
      <c r="OY27" s="80"/>
      <c r="PA27" s="72"/>
      <c r="PC27" s="73"/>
      <c r="PP27" s="74"/>
      <c r="PQ27" s="80"/>
      <c r="PS27" s="72"/>
      <c r="PU27" s="73"/>
      <c r="QH27" s="74"/>
      <c r="QI27" s="80"/>
      <c r="QK27" s="72"/>
      <c r="QM27" s="73"/>
      <c r="QZ27" s="74"/>
      <c r="RA27" s="80"/>
      <c r="RC27" s="72"/>
      <c r="RE27" s="73"/>
      <c r="RR27" s="74"/>
      <c r="RS27" s="80"/>
      <c r="RU27" s="72"/>
      <c r="RW27" s="73"/>
      <c r="SJ27" s="74"/>
      <c r="SK27" s="80"/>
      <c r="SM27" s="72"/>
      <c r="SO27" s="73"/>
      <c r="TB27" s="74"/>
      <c r="TC27" s="80"/>
      <c r="TE27" s="72"/>
      <c r="TG27" s="73"/>
      <c r="TT27" s="74"/>
      <c r="TU27" s="80"/>
      <c r="TW27" s="72"/>
      <c r="TY27" s="73"/>
      <c r="UL27" s="74"/>
      <c r="UM27" s="80"/>
      <c r="UO27" s="72"/>
      <c r="UQ27" s="73"/>
      <c r="VD27" s="74"/>
      <c r="VE27" s="80"/>
      <c r="VG27" s="72"/>
      <c r="VI27" s="73"/>
      <c r="VV27" s="74"/>
      <c r="VW27" s="80"/>
      <c r="VY27" s="72"/>
      <c r="WA27" s="73"/>
      <c r="WN27" s="74"/>
      <c r="WO27" s="80"/>
      <c r="WQ27" s="72"/>
      <c r="WS27" s="73"/>
      <c r="XF27" s="74"/>
      <c r="XG27" s="80"/>
      <c r="XI27" s="72"/>
      <c r="XK27" s="73"/>
      <c r="XX27" s="74"/>
      <c r="XY27" s="80"/>
      <c r="YA27" s="72"/>
      <c r="YC27" s="73"/>
      <c r="YP27" s="74"/>
      <c r="YQ27" s="80"/>
      <c r="YS27" s="72"/>
      <c r="YU27" s="73"/>
      <c r="ZH27" s="74"/>
      <c r="ZI27" s="80"/>
      <c r="ZK27" s="72"/>
      <c r="ZM27" s="73"/>
      <c r="ZZ27" s="74"/>
      <c r="AAA27" s="80"/>
      <c r="AAC27" s="72"/>
      <c r="AAE27" s="73"/>
      <c r="AAR27" s="74"/>
      <c r="AAS27" s="80"/>
      <c r="AAU27" s="72"/>
      <c r="AAW27" s="73"/>
      <c r="ABJ27" s="74"/>
      <c r="ABK27" s="80"/>
      <c r="ABM27" s="72"/>
      <c r="ABO27" s="73"/>
      <c r="ACB27" s="74"/>
      <c r="ACC27" s="80"/>
      <c r="ACE27" s="72"/>
      <c r="ACG27" s="73"/>
      <c r="ACT27" s="74"/>
      <c r="ACU27" s="80"/>
      <c r="ACW27" s="72"/>
      <c r="ACY27" s="73"/>
      <c r="ADL27" s="74"/>
      <c r="ADM27" s="80"/>
      <c r="ADO27" s="72"/>
      <c r="ADQ27" s="73"/>
      <c r="AED27" s="74"/>
      <c r="AEE27" s="80"/>
      <c r="AEG27" s="72"/>
      <c r="AEI27" s="73"/>
      <c r="AEV27" s="74"/>
      <c r="AEW27" s="80"/>
      <c r="AEY27" s="72"/>
      <c r="AFA27" s="73"/>
      <c r="AFN27" s="74"/>
      <c r="AFO27" s="80"/>
      <c r="AFQ27" s="72"/>
      <c r="AFS27" s="73"/>
      <c r="AGF27" s="74"/>
      <c r="AGG27" s="80"/>
      <c r="AGI27" s="72"/>
      <c r="AGK27" s="73"/>
      <c r="AGX27" s="74"/>
      <c r="AGY27" s="80"/>
      <c r="AHA27" s="72"/>
      <c r="AHC27" s="73"/>
      <c r="AHP27" s="74"/>
      <c r="AHQ27" s="80"/>
      <c r="AHS27" s="72"/>
      <c r="AHU27" s="73"/>
      <c r="AIH27" s="74"/>
      <c r="AII27" s="80"/>
      <c r="AIK27" s="72"/>
      <c r="AIM27" s="73"/>
      <c r="AIZ27" s="74"/>
      <c r="AJA27" s="80"/>
      <c r="AJC27" s="72"/>
      <c r="AJE27" s="73"/>
      <c r="AJR27" s="74"/>
      <c r="AJS27" s="80"/>
      <c r="AJU27" s="72"/>
      <c r="AJW27" s="73"/>
      <c r="AKJ27" s="74"/>
      <c r="AKK27" s="80"/>
      <c r="AKM27" s="72"/>
      <c r="AKO27" s="73"/>
      <c r="ALB27" s="74"/>
      <c r="ALC27" s="80"/>
      <c r="ALE27" s="72"/>
      <c r="ALG27" s="73"/>
      <c r="ALT27" s="74"/>
      <c r="ALU27" s="80"/>
      <c r="ALW27" s="72"/>
      <c r="ALY27" s="73"/>
      <c r="AML27" s="74"/>
      <c r="AMM27" s="80"/>
      <c r="AMO27" s="72"/>
      <c r="AMQ27" s="73"/>
      <c r="AND27" s="74"/>
      <c r="ANE27" s="80"/>
      <c r="ANG27" s="72"/>
      <c r="ANI27" s="73"/>
      <c r="ANV27" s="74"/>
      <c r="ANW27" s="80"/>
      <c r="ANY27" s="72"/>
      <c r="AOA27" s="73"/>
      <c r="AON27" s="74"/>
      <c r="AOO27" s="80"/>
      <c r="AOQ27" s="72"/>
      <c r="AOS27" s="73"/>
      <c r="APF27" s="74"/>
      <c r="APG27" s="80"/>
      <c r="API27" s="72"/>
      <c r="APK27" s="73"/>
      <c r="APX27" s="74"/>
      <c r="APY27" s="80"/>
      <c r="AQA27" s="72"/>
      <c r="AQC27" s="73"/>
      <c r="AQP27" s="74"/>
      <c r="AQQ27" s="80"/>
      <c r="AQS27" s="72"/>
      <c r="AQU27" s="73"/>
      <c r="ARH27" s="74"/>
      <c r="ARI27" s="80"/>
      <c r="ARK27" s="72"/>
      <c r="ARM27" s="73"/>
      <c r="ARZ27" s="74"/>
      <c r="ASA27" s="80"/>
      <c r="ASC27" s="72"/>
      <c r="ASE27" s="73"/>
      <c r="ASR27" s="74"/>
      <c r="ASS27" s="80"/>
      <c r="ASU27" s="72"/>
      <c r="ASW27" s="73"/>
      <c r="ATJ27" s="74"/>
      <c r="ATK27" s="80"/>
      <c r="ATM27" s="72"/>
      <c r="ATO27" s="73"/>
      <c r="AUB27" s="74"/>
      <c r="AUC27" s="80"/>
      <c r="AUE27" s="72"/>
      <c r="AUG27" s="73"/>
      <c r="AUT27" s="74"/>
      <c r="AUU27" s="80"/>
      <c r="AUW27" s="72"/>
      <c r="AUY27" s="73"/>
      <c r="AVL27" s="74"/>
      <c r="AVM27" s="80"/>
      <c r="AVO27" s="72"/>
      <c r="AVQ27" s="73"/>
      <c r="AWD27" s="74"/>
      <c r="AWE27" s="80"/>
      <c r="AWG27" s="72"/>
      <c r="AWI27" s="73"/>
      <c r="AWV27" s="74"/>
      <c r="AWW27" s="80"/>
      <c r="AWY27" s="72"/>
      <c r="AXA27" s="73"/>
      <c r="AXN27" s="74"/>
      <c r="AXO27" s="80"/>
      <c r="AXQ27" s="72"/>
      <c r="AXS27" s="73"/>
      <c r="AYF27" s="74"/>
      <c r="AYG27" s="80"/>
      <c r="AYI27" s="72"/>
      <c r="AYK27" s="73"/>
      <c r="AYX27" s="74"/>
      <c r="AYY27" s="80"/>
      <c r="AZA27" s="72"/>
      <c r="AZC27" s="73"/>
      <c r="AZP27" s="74"/>
      <c r="AZQ27" s="80"/>
      <c r="AZS27" s="72"/>
      <c r="AZU27" s="73"/>
      <c r="BAH27" s="74"/>
      <c r="BAI27" s="80"/>
      <c r="BAK27" s="72"/>
      <c r="BAM27" s="73"/>
      <c r="BAZ27" s="74"/>
      <c r="BBA27" s="80"/>
      <c r="BBC27" s="72"/>
      <c r="BBE27" s="73"/>
      <c r="BBR27" s="74"/>
      <c r="BBS27" s="80"/>
      <c r="BBU27" s="72"/>
      <c r="BBW27" s="73"/>
      <c r="BCJ27" s="74"/>
      <c r="BCK27" s="80"/>
      <c r="BCM27" s="72"/>
      <c r="BCO27" s="73"/>
      <c r="BDB27" s="74"/>
      <c r="BDC27" s="80"/>
      <c r="BDE27" s="72"/>
      <c r="BDG27" s="73"/>
      <c r="BDT27" s="74"/>
      <c r="BDU27" s="80"/>
      <c r="BDW27" s="72"/>
      <c r="BDY27" s="73"/>
      <c r="BEL27" s="74"/>
      <c r="BEM27" s="80"/>
      <c r="BEO27" s="72"/>
      <c r="BEQ27" s="73"/>
      <c r="BFD27" s="74"/>
      <c r="BFE27" s="80"/>
      <c r="BFG27" s="72"/>
      <c r="BFI27" s="73"/>
      <c r="BFV27" s="74"/>
      <c r="BFW27" s="80"/>
      <c r="BFY27" s="72"/>
      <c r="BGA27" s="73"/>
      <c r="BGN27" s="74"/>
      <c r="BGO27" s="80"/>
      <c r="BGQ27" s="72"/>
      <c r="BGS27" s="73"/>
      <c r="BHF27" s="74"/>
      <c r="BHG27" s="80"/>
      <c r="BHI27" s="72"/>
      <c r="BHK27" s="73"/>
      <c r="BHX27" s="74"/>
      <c r="BHY27" s="80"/>
      <c r="BIA27" s="72"/>
      <c r="BIC27" s="73"/>
      <c r="BIP27" s="74"/>
      <c r="BIQ27" s="80"/>
      <c r="BIS27" s="72"/>
      <c r="BIU27" s="73"/>
      <c r="BJH27" s="74"/>
      <c r="BJI27" s="80"/>
      <c r="BJK27" s="72"/>
      <c r="BJM27" s="73"/>
      <c r="BJZ27" s="74"/>
      <c r="BKA27" s="80"/>
      <c r="BKC27" s="72"/>
      <c r="BKE27" s="73"/>
      <c r="BKR27" s="74"/>
      <c r="BKS27" s="80"/>
      <c r="BKU27" s="72"/>
      <c r="BKW27" s="73"/>
      <c r="BLJ27" s="74"/>
      <c r="BLK27" s="80"/>
      <c r="BLM27" s="72"/>
      <c r="BLO27" s="73"/>
      <c r="BMB27" s="74"/>
      <c r="BMC27" s="80"/>
      <c r="BME27" s="72"/>
      <c r="BMG27" s="73"/>
      <c r="BMT27" s="74"/>
      <c r="BMU27" s="80"/>
      <c r="BMW27" s="72"/>
      <c r="BMY27" s="73"/>
      <c r="BNL27" s="74"/>
      <c r="BNM27" s="80"/>
      <c r="BNO27" s="72"/>
      <c r="BNQ27" s="73"/>
      <c r="BOD27" s="74"/>
      <c r="BOE27" s="80"/>
      <c r="BOG27" s="72"/>
      <c r="BOI27" s="73"/>
      <c r="BOV27" s="74"/>
      <c r="BOW27" s="80"/>
      <c r="BOY27" s="72"/>
      <c r="BPA27" s="73"/>
      <c r="BPN27" s="74"/>
      <c r="BPO27" s="80"/>
      <c r="BPQ27" s="72"/>
      <c r="BPS27" s="73"/>
      <c r="BQF27" s="74"/>
      <c r="BQG27" s="80"/>
      <c r="BQI27" s="72"/>
      <c r="BQK27" s="73"/>
      <c r="BQX27" s="74"/>
      <c r="BQY27" s="80"/>
      <c r="BRA27" s="72"/>
      <c r="BRC27" s="73"/>
      <c r="BRP27" s="74"/>
      <c r="BRQ27" s="80"/>
      <c r="BRS27" s="72"/>
      <c r="BRU27" s="73"/>
      <c r="BSH27" s="74"/>
      <c r="BSI27" s="80"/>
      <c r="BSK27" s="72"/>
      <c r="BSM27" s="73"/>
      <c r="BSZ27" s="74"/>
      <c r="BTA27" s="80"/>
      <c r="BTC27" s="72"/>
      <c r="BTE27" s="73"/>
      <c r="BTR27" s="74"/>
      <c r="BTS27" s="80"/>
      <c r="BTU27" s="72"/>
      <c r="BTW27" s="73"/>
      <c r="BUJ27" s="74"/>
      <c r="BUK27" s="80"/>
      <c r="BUM27" s="72"/>
      <c r="BUO27" s="73"/>
      <c r="BVB27" s="74"/>
      <c r="BVC27" s="80"/>
      <c r="BVE27" s="72"/>
      <c r="BVG27" s="73"/>
      <c r="BVT27" s="74"/>
      <c r="BVU27" s="80"/>
      <c r="BVW27" s="72"/>
      <c r="BVY27" s="73"/>
      <c r="BWL27" s="74"/>
      <c r="BWM27" s="80"/>
      <c r="BWO27" s="72"/>
      <c r="BWQ27" s="73"/>
      <c r="BXD27" s="74"/>
      <c r="BXE27" s="80"/>
      <c r="BXG27" s="72"/>
      <c r="BXI27" s="73"/>
      <c r="BXV27" s="74"/>
      <c r="BXW27" s="80"/>
      <c r="BXY27" s="72"/>
      <c r="BYA27" s="73"/>
      <c r="BYN27" s="74"/>
      <c r="BYO27" s="80"/>
      <c r="BYQ27" s="72"/>
      <c r="BYS27" s="73"/>
      <c r="BZF27" s="74"/>
      <c r="BZG27" s="80"/>
      <c r="BZI27" s="72"/>
      <c r="BZK27" s="73"/>
      <c r="BZX27" s="74"/>
      <c r="BZY27" s="80"/>
      <c r="CAA27" s="72"/>
      <c r="CAC27" s="73"/>
      <c r="CAP27" s="74"/>
      <c r="CAQ27" s="80"/>
      <c r="CAS27" s="72"/>
      <c r="CAU27" s="73"/>
      <c r="CBH27" s="74"/>
      <c r="CBI27" s="80"/>
      <c r="CBK27" s="72"/>
      <c r="CBM27" s="73"/>
      <c r="CBZ27" s="74"/>
      <c r="CCA27" s="80"/>
      <c r="CCC27" s="72"/>
      <c r="CCE27" s="73"/>
      <c r="CCR27" s="74"/>
      <c r="CCS27" s="80"/>
      <c r="CCU27" s="72"/>
      <c r="CCW27" s="73"/>
      <c r="CDJ27" s="74"/>
      <c r="CDK27" s="80"/>
      <c r="CDM27" s="72"/>
      <c r="CDO27" s="73"/>
      <c r="CEB27" s="74"/>
      <c r="CEC27" s="80"/>
      <c r="CEE27" s="72"/>
      <c r="CEG27" s="73"/>
      <c r="CET27" s="74"/>
      <c r="CEU27" s="80"/>
      <c r="CEW27" s="72"/>
      <c r="CEY27" s="73"/>
      <c r="CFL27" s="74"/>
      <c r="CFM27" s="80"/>
      <c r="CFO27" s="72"/>
      <c r="CFQ27" s="73"/>
      <c r="CGD27" s="74"/>
      <c r="CGE27" s="80"/>
      <c r="CGG27" s="72"/>
      <c r="CGI27" s="73"/>
      <c r="CGV27" s="74"/>
      <c r="CGW27" s="80"/>
      <c r="CGY27" s="72"/>
      <c r="CHA27" s="73"/>
      <c r="CHN27" s="74"/>
      <c r="CHO27" s="80"/>
      <c r="CHQ27" s="72"/>
      <c r="CHS27" s="73"/>
      <c r="CIF27" s="74"/>
      <c r="CIG27" s="80"/>
      <c r="CII27" s="72"/>
      <c r="CIK27" s="73"/>
      <c r="CIX27" s="74"/>
      <c r="CIY27" s="80"/>
      <c r="CJA27" s="72"/>
      <c r="CJC27" s="73"/>
      <c r="CJP27" s="74"/>
      <c r="CJQ27" s="80"/>
      <c r="CJS27" s="72"/>
      <c r="CJU27" s="73"/>
      <c r="CKH27" s="74"/>
      <c r="CKI27" s="80"/>
      <c r="CKK27" s="72"/>
      <c r="CKM27" s="73"/>
      <c r="CKZ27" s="74"/>
      <c r="CLA27" s="80"/>
      <c r="CLC27" s="72"/>
      <c r="CLE27" s="73"/>
      <c r="CLR27" s="74"/>
      <c r="CLS27" s="80"/>
      <c r="CLU27" s="72"/>
      <c r="CLW27" s="73"/>
      <c r="CMJ27" s="74"/>
      <c r="CMK27" s="80"/>
      <c r="CMM27" s="72"/>
      <c r="CMO27" s="73"/>
      <c r="CNB27" s="74"/>
      <c r="CNC27" s="80"/>
      <c r="CNE27" s="72"/>
      <c r="CNG27" s="73"/>
      <c r="CNT27" s="74"/>
      <c r="CNU27" s="80"/>
      <c r="CNW27" s="72"/>
      <c r="CNY27" s="73"/>
      <c r="COL27" s="74"/>
      <c r="COM27" s="80"/>
      <c r="COO27" s="72"/>
      <c r="COQ27" s="73"/>
      <c r="CPD27" s="74"/>
      <c r="CPE27" s="80"/>
      <c r="CPG27" s="72"/>
      <c r="CPI27" s="73"/>
      <c r="CPV27" s="74"/>
      <c r="CPW27" s="80"/>
      <c r="CPY27" s="72"/>
      <c r="CQA27" s="73"/>
      <c r="CQN27" s="74"/>
      <c r="CQO27" s="80"/>
      <c r="CQQ27" s="72"/>
      <c r="CQS27" s="73"/>
      <c r="CRF27" s="74"/>
      <c r="CRG27" s="80"/>
      <c r="CRI27" s="72"/>
      <c r="CRK27" s="73"/>
      <c r="CRX27" s="74"/>
      <c r="CRY27" s="80"/>
      <c r="CSA27" s="72"/>
      <c r="CSC27" s="73"/>
      <c r="CSP27" s="74"/>
      <c r="CSQ27" s="80"/>
      <c r="CSS27" s="72"/>
      <c r="CSU27" s="73"/>
      <c r="CTH27" s="74"/>
      <c r="CTI27" s="80"/>
      <c r="CTK27" s="72"/>
      <c r="CTM27" s="73"/>
      <c r="CTZ27" s="74"/>
      <c r="CUA27" s="80"/>
    </row>
    <row r="28" s="8" customFormat="1" ht="271" customHeight="1" spans="1:2575">
      <c r="A28" s="35">
        <v>20</v>
      </c>
      <c r="B28" s="42" t="s">
        <v>124</v>
      </c>
      <c r="C28" s="43" t="s">
        <v>136</v>
      </c>
      <c r="D28" s="43" t="s">
        <v>29</v>
      </c>
      <c r="E28" s="43" t="s">
        <v>137</v>
      </c>
      <c r="F28" s="43"/>
      <c r="G28" s="43" t="s">
        <v>138</v>
      </c>
      <c r="H28" s="43" t="s">
        <v>32</v>
      </c>
      <c r="I28" s="43" t="s">
        <v>114</v>
      </c>
      <c r="J28" s="42">
        <v>48</v>
      </c>
      <c r="K28" s="42">
        <v>48</v>
      </c>
      <c r="L28" s="43"/>
      <c r="M28" s="43"/>
      <c r="N28" s="43"/>
      <c r="O28" s="43"/>
      <c r="P28" s="42">
        <v>9</v>
      </c>
      <c r="Q28" s="43" t="s">
        <v>107</v>
      </c>
      <c r="R28" s="36" t="s">
        <v>139</v>
      </c>
      <c r="S28" s="36" t="s">
        <v>140</v>
      </c>
      <c r="T28" s="35"/>
      <c r="W28" s="74"/>
      <c r="Y28" s="74"/>
      <c r="AI28" s="81"/>
      <c r="AJ28" s="74"/>
      <c r="AK28" s="80"/>
      <c r="AO28" s="74"/>
      <c r="AQ28" s="74"/>
      <c r="BA28" s="81"/>
      <c r="BB28" s="74"/>
      <c r="BC28" s="80"/>
      <c r="BG28" s="74"/>
      <c r="BI28" s="74"/>
      <c r="BS28" s="81"/>
      <c r="BT28" s="74"/>
      <c r="BU28" s="80"/>
      <c r="BY28" s="74"/>
      <c r="CA28" s="74"/>
      <c r="CK28" s="81"/>
      <c r="CL28" s="74"/>
      <c r="CM28" s="80"/>
      <c r="CQ28" s="74"/>
      <c r="CS28" s="74"/>
      <c r="DC28" s="81"/>
      <c r="DD28" s="74"/>
      <c r="DE28" s="80"/>
      <c r="DI28" s="74"/>
      <c r="DK28" s="74"/>
      <c r="DU28" s="81"/>
      <c r="DV28" s="74"/>
      <c r="DW28" s="80"/>
      <c r="EA28" s="74"/>
      <c r="EC28" s="74"/>
      <c r="EM28" s="81"/>
      <c r="EN28" s="74"/>
      <c r="EO28" s="80"/>
      <c r="ES28" s="74"/>
      <c r="EU28" s="74"/>
      <c r="FE28" s="81"/>
      <c r="FF28" s="74"/>
      <c r="FG28" s="80"/>
      <c r="FK28" s="74"/>
      <c r="FM28" s="74"/>
      <c r="FW28" s="81"/>
      <c r="FX28" s="74"/>
      <c r="FY28" s="80"/>
      <c r="GC28" s="74"/>
      <c r="GE28" s="74"/>
      <c r="GO28" s="81"/>
      <c r="GP28" s="74"/>
      <c r="GQ28" s="80"/>
      <c r="GU28" s="74"/>
      <c r="GW28" s="74"/>
      <c r="HG28" s="81"/>
      <c r="HH28" s="74"/>
      <c r="HI28" s="80"/>
      <c r="HM28" s="74"/>
      <c r="HO28" s="74"/>
      <c r="HY28" s="81"/>
      <c r="HZ28" s="74"/>
      <c r="IA28" s="80"/>
      <c r="IE28" s="74"/>
      <c r="IG28" s="74"/>
      <c r="IQ28" s="81"/>
      <c r="IR28" s="74"/>
      <c r="IS28" s="80"/>
      <c r="IW28" s="74"/>
      <c r="IY28" s="74"/>
      <c r="JI28" s="81"/>
      <c r="JJ28" s="74"/>
      <c r="JK28" s="80"/>
      <c r="JO28" s="74"/>
      <c r="JQ28" s="74"/>
      <c r="KA28" s="81"/>
      <c r="KB28" s="74"/>
      <c r="KC28" s="80"/>
      <c r="KG28" s="74"/>
      <c r="KI28" s="74"/>
      <c r="KS28" s="81"/>
      <c r="KT28" s="74"/>
      <c r="KU28" s="80"/>
      <c r="KY28" s="74"/>
      <c r="LA28" s="74"/>
      <c r="LK28" s="81"/>
      <c r="LL28" s="74"/>
      <c r="LM28" s="80"/>
      <c r="LQ28" s="74"/>
      <c r="LS28" s="74"/>
      <c r="MC28" s="81"/>
      <c r="MD28" s="74"/>
      <c r="ME28" s="80"/>
      <c r="MI28" s="74"/>
      <c r="MK28" s="74"/>
      <c r="MU28" s="81"/>
      <c r="MV28" s="74"/>
      <c r="MW28" s="80"/>
      <c r="NA28" s="74"/>
      <c r="NC28" s="74"/>
      <c r="NM28" s="81"/>
      <c r="NN28" s="74"/>
      <c r="NO28" s="80"/>
      <c r="NS28" s="74"/>
      <c r="NU28" s="74"/>
      <c r="OE28" s="81"/>
      <c r="OF28" s="74"/>
      <c r="OG28" s="80"/>
      <c r="OK28" s="74"/>
      <c r="OM28" s="74"/>
      <c r="OW28" s="81"/>
      <c r="OX28" s="74"/>
      <c r="OY28" s="80"/>
      <c r="PC28" s="74"/>
      <c r="PE28" s="74"/>
      <c r="PO28" s="81"/>
      <c r="PP28" s="74"/>
      <c r="PQ28" s="80"/>
      <c r="PU28" s="74"/>
      <c r="PW28" s="74"/>
      <c r="QG28" s="81"/>
      <c r="QH28" s="74"/>
      <c r="QI28" s="80"/>
      <c r="QM28" s="74"/>
      <c r="QO28" s="74"/>
      <c r="QY28" s="81"/>
      <c r="QZ28" s="74"/>
      <c r="RA28" s="80"/>
      <c r="RE28" s="74"/>
      <c r="RG28" s="74"/>
      <c r="RQ28" s="81"/>
      <c r="RR28" s="74"/>
      <c r="RS28" s="80"/>
      <c r="RW28" s="74"/>
      <c r="RY28" s="74"/>
      <c r="SI28" s="81"/>
      <c r="SJ28" s="74"/>
      <c r="SK28" s="80"/>
      <c r="SO28" s="74"/>
      <c r="SQ28" s="74"/>
      <c r="TA28" s="81"/>
      <c r="TB28" s="74"/>
      <c r="TC28" s="80"/>
      <c r="TG28" s="74"/>
      <c r="TI28" s="74"/>
      <c r="TS28" s="81"/>
      <c r="TT28" s="74"/>
      <c r="TU28" s="80"/>
      <c r="TY28" s="74"/>
      <c r="UA28" s="74"/>
      <c r="UK28" s="81"/>
      <c r="UL28" s="74"/>
      <c r="UM28" s="80"/>
      <c r="UQ28" s="74"/>
      <c r="US28" s="74"/>
      <c r="VC28" s="81"/>
      <c r="VD28" s="74"/>
      <c r="VE28" s="80"/>
      <c r="VI28" s="74"/>
      <c r="VK28" s="74"/>
      <c r="VU28" s="81"/>
      <c r="VV28" s="74"/>
      <c r="VW28" s="80"/>
      <c r="WA28" s="74"/>
      <c r="WC28" s="74"/>
      <c r="WM28" s="81"/>
      <c r="WN28" s="74"/>
      <c r="WO28" s="80"/>
      <c r="WS28" s="74"/>
      <c r="WU28" s="74"/>
      <c r="XE28" s="81"/>
      <c r="XF28" s="74"/>
      <c r="XG28" s="80"/>
      <c r="XK28" s="74"/>
      <c r="XM28" s="74"/>
      <c r="XW28" s="81"/>
      <c r="XX28" s="74"/>
      <c r="XY28" s="80"/>
      <c r="YC28" s="74"/>
      <c r="YE28" s="74"/>
      <c r="YO28" s="81"/>
      <c r="YP28" s="74"/>
      <c r="YQ28" s="80"/>
      <c r="YU28" s="74"/>
      <c r="YW28" s="74"/>
      <c r="ZG28" s="81"/>
      <c r="ZH28" s="74"/>
      <c r="ZI28" s="80"/>
      <c r="ZM28" s="74"/>
      <c r="ZO28" s="74"/>
      <c r="ZY28" s="81"/>
      <c r="ZZ28" s="74"/>
      <c r="AAA28" s="80"/>
      <c r="AAE28" s="74"/>
      <c r="AAG28" s="74"/>
      <c r="AAQ28" s="81"/>
      <c r="AAR28" s="74"/>
      <c r="AAS28" s="80"/>
      <c r="AAW28" s="74"/>
      <c r="AAY28" s="74"/>
      <c r="ABI28" s="81"/>
      <c r="ABJ28" s="74"/>
      <c r="ABK28" s="80"/>
      <c r="ABO28" s="74"/>
      <c r="ABQ28" s="74"/>
      <c r="ACA28" s="81"/>
      <c r="ACB28" s="74"/>
      <c r="ACC28" s="80"/>
      <c r="ACG28" s="74"/>
      <c r="ACI28" s="74"/>
      <c r="ACS28" s="81"/>
      <c r="ACT28" s="74"/>
      <c r="ACU28" s="80"/>
      <c r="ACY28" s="74"/>
      <c r="ADA28" s="74"/>
      <c r="ADK28" s="81"/>
      <c r="ADL28" s="74"/>
      <c r="ADM28" s="80"/>
      <c r="ADQ28" s="74"/>
      <c r="ADS28" s="74"/>
      <c r="AEC28" s="81"/>
      <c r="AED28" s="74"/>
      <c r="AEE28" s="80"/>
      <c r="AEI28" s="74"/>
      <c r="AEK28" s="74"/>
      <c r="AEU28" s="81"/>
      <c r="AEV28" s="74"/>
      <c r="AEW28" s="80"/>
      <c r="AFA28" s="74"/>
      <c r="AFC28" s="74"/>
      <c r="AFM28" s="81"/>
      <c r="AFN28" s="74"/>
      <c r="AFO28" s="80"/>
      <c r="AFS28" s="74"/>
      <c r="AFU28" s="74"/>
      <c r="AGE28" s="81"/>
      <c r="AGF28" s="74"/>
      <c r="AGG28" s="80"/>
      <c r="AGK28" s="74"/>
      <c r="AGM28" s="74"/>
      <c r="AGW28" s="81"/>
      <c r="AGX28" s="74"/>
      <c r="AGY28" s="80"/>
      <c r="AHC28" s="74"/>
      <c r="AHE28" s="74"/>
      <c r="AHO28" s="81"/>
      <c r="AHP28" s="74"/>
      <c r="AHQ28" s="80"/>
      <c r="AHU28" s="74"/>
      <c r="AHW28" s="74"/>
      <c r="AIG28" s="81"/>
      <c r="AIH28" s="74"/>
      <c r="AII28" s="80"/>
      <c r="AIM28" s="74"/>
      <c r="AIO28" s="74"/>
      <c r="AIY28" s="81"/>
      <c r="AIZ28" s="74"/>
      <c r="AJA28" s="80"/>
      <c r="AJE28" s="74"/>
      <c r="AJG28" s="74"/>
      <c r="AJQ28" s="81"/>
      <c r="AJR28" s="74"/>
      <c r="AJS28" s="80"/>
      <c r="AJW28" s="74"/>
      <c r="AJY28" s="74"/>
      <c r="AKI28" s="81"/>
      <c r="AKJ28" s="74"/>
      <c r="AKK28" s="80"/>
      <c r="AKO28" s="74"/>
      <c r="AKQ28" s="74"/>
      <c r="ALA28" s="81"/>
      <c r="ALB28" s="74"/>
      <c r="ALC28" s="80"/>
      <c r="ALG28" s="74"/>
      <c r="ALI28" s="74"/>
      <c r="ALS28" s="81"/>
      <c r="ALT28" s="74"/>
      <c r="ALU28" s="80"/>
      <c r="ALY28" s="74"/>
      <c r="AMA28" s="74"/>
      <c r="AMK28" s="81"/>
      <c r="AML28" s="74"/>
      <c r="AMM28" s="80"/>
      <c r="AMQ28" s="74"/>
      <c r="AMS28" s="74"/>
      <c r="ANC28" s="81"/>
      <c r="AND28" s="74"/>
      <c r="ANE28" s="80"/>
      <c r="ANI28" s="74"/>
      <c r="ANK28" s="74"/>
      <c r="ANU28" s="81"/>
      <c r="ANV28" s="74"/>
      <c r="ANW28" s="80"/>
      <c r="AOA28" s="74"/>
      <c r="AOC28" s="74"/>
      <c r="AOM28" s="81"/>
      <c r="AON28" s="74"/>
      <c r="AOO28" s="80"/>
      <c r="AOS28" s="74"/>
      <c r="AOU28" s="74"/>
      <c r="APE28" s="81"/>
      <c r="APF28" s="74"/>
      <c r="APG28" s="80"/>
      <c r="APK28" s="74"/>
      <c r="APM28" s="74"/>
      <c r="APW28" s="81"/>
      <c r="APX28" s="74"/>
      <c r="APY28" s="80"/>
      <c r="AQC28" s="74"/>
      <c r="AQE28" s="74"/>
      <c r="AQO28" s="81"/>
      <c r="AQP28" s="74"/>
      <c r="AQQ28" s="80"/>
      <c r="AQU28" s="74"/>
      <c r="AQW28" s="74"/>
      <c r="ARG28" s="81"/>
      <c r="ARH28" s="74"/>
      <c r="ARI28" s="80"/>
      <c r="ARM28" s="74"/>
      <c r="ARO28" s="74"/>
      <c r="ARY28" s="81"/>
      <c r="ARZ28" s="74"/>
      <c r="ASA28" s="80"/>
      <c r="ASE28" s="74"/>
      <c r="ASG28" s="74"/>
      <c r="ASQ28" s="81"/>
      <c r="ASR28" s="74"/>
      <c r="ASS28" s="80"/>
      <c r="ASW28" s="74"/>
      <c r="ASY28" s="74"/>
      <c r="ATI28" s="81"/>
      <c r="ATJ28" s="74"/>
      <c r="ATK28" s="80"/>
      <c r="ATO28" s="74"/>
      <c r="ATQ28" s="74"/>
      <c r="AUA28" s="81"/>
      <c r="AUB28" s="74"/>
      <c r="AUC28" s="80"/>
      <c r="AUG28" s="74"/>
      <c r="AUI28" s="74"/>
      <c r="AUS28" s="81"/>
      <c r="AUT28" s="74"/>
      <c r="AUU28" s="80"/>
      <c r="AUY28" s="74"/>
      <c r="AVA28" s="74"/>
      <c r="AVK28" s="81"/>
      <c r="AVL28" s="74"/>
      <c r="AVM28" s="80"/>
      <c r="AVQ28" s="74"/>
      <c r="AVS28" s="74"/>
      <c r="AWC28" s="81"/>
      <c r="AWD28" s="74"/>
      <c r="AWE28" s="80"/>
      <c r="AWI28" s="74"/>
      <c r="AWK28" s="74"/>
      <c r="AWU28" s="81"/>
      <c r="AWV28" s="74"/>
      <c r="AWW28" s="80"/>
      <c r="AXA28" s="74"/>
      <c r="AXC28" s="74"/>
      <c r="AXM28" s="81"/>
      <c r="AXN28" s="74"/>
      <c r="AXO28" s="80"/>
      <c r="AXS28" s="74"/>
      <c r="AXU28" s="74"/>
      <c r="AYE28" s="81"/>
      <c r="AYF28" s="74"/>
      <c r="AYG28" s="80"/>
      <c r="AYK28" s="74"/>
      <c r="AYM28" s="74"/>
      <c r="AYW28" s="81"/>
      <c r="AYX28" s="74"/>
      <c r="AYY28" s="80"/>
      <c r="AZC28" s="74"/>
      <c r="AZE28" s="74"/>
      <c r="AZO28" s="81"/>
      <c r="AZP28" s="74"/>
      <c r="AZQ28" s="80"/>
      <c r="AZU28" s="74"/>
      <c r="AZW28" s="74"/>
      <c r="BAG28" s="81"/>
      <c r="BAH28" s="74"/>
      <c r="BAI28" s="80"/>
      <c r="BAM28" s="74"/>
      <c r="BAO28" s="74"/>
      <c r="BAY28" s="81"/>
      <c r="BAZ28" s="74"/>
      <c r="BBA28" s="80"/>
      <c r="BBE28" s="74"/>
      <c r="BBG28" s="74"/>
      <c r="BBQ28" s="81"/>
      <c r="BBR28" s="74"/>
      <c r="BBS28" s="80"/>
      <c r="BBW28" s="74"/>
      <c r="BBY28" s="74"/>
      <c r="BCI28" s="81"/>
      <c r="BCJ28" s="74"/>
      <c r="BCK28" s="80"/>
      <c r="BCO28" s="74"/>
      <c r="BCQ28" s="74"/>
      <c r="BDA28" s="81"/>
      <c r="BDB28" s="74"/>
      <c r="BDC28" s="80"/>
      <c r="BDG28" s="74"/>
      <c r="BDI28" s="74"/>
      <c r="BDS28" s="81"/>
      <c r="BDT28" s="74"/>
      <c r="BDU28" s="80"/>
      <c r="BDY28" s="74"/>
      <c r="BEA28" s="74"/>
      <c r="BEK28" s="81"/>
      <c r="BEL28" s="74"/>
      <c r="BEM28" s="80"/>
      <c r="BEQ28" s="74"/>
      <c r="BES28" s="74"/>
      <c r="BFC28" s="81"/>
      <c r="BFD28" s="74"/>
      <c r="BFE28" s="80"/>
      <c r="BFI28" s="74"/>
      <c r="BFK28" s="74"/>
      <c r="BFU28" s="81"/>
      <c r="BFV28" s="74"/>
      <c r="BFW28" s="80"/>
      <c r="BGA28" s="74"/>
      <c r="BGC28" s="74"/>
      <c r="BGM28" s="81"/>
      <c r="BGN28" s="74"/>
      <c r="BGO28" s="80"/>
      <c r="BGS28" s="74"/>
      <c r="BGU28" s="74"/>
      <c r="BHE28" s="81"/>
      <c r="BHF28" s="74"/>
      <c r="BHG28" s="80"/>
      <c r="BHK28" s="74"/>
      <c r="BHM28" s="74"/>
      <c r="BHW28" s="81"/>
      <c r="BHX28" s="74"/>
      <c r="BHY28" s="80"/>
      <c r="BIC28" s="74"/>
      <c r="BIE28" s="74"/>
      <c r="BIO28" s="81"/>
      <c r="BIP28" s="74"/>
      <c r="BIQ28" s="80"/>
      <c r="BIU28" s="74"/>
      <c r="BIW28" s="74"/>
      <c r="BJG28" s="81"/>
      <c r="BJH28" s="74"/>
      <c r="BJI28" s="80"/>
      <c r="BJM28" s="74"/>
      <c r="BJO28" s="74"/>
      <c r="BJY28" s="81"/>
      <c r="BJZ28" s="74"/>
      <c r="BKA28" s="80"/>
      <c r="BKE28" s="74"/>
      <c r="BKG28" s="74"/>
      <c r="BKQ28" s="81"/>
      <c r="BKR28" s="74"/>
      <c r="BKS28" s="80"/>
      <c r="BKW28" s="74"/>
      <c r="BKY28" s="74"/>
      <c r="BLI28" s="81"/>
      <c r="BLJ28" s="74"/>
      <c r="BLK28" s="80"/>
      <c r="BLO28" s="74"/>
      <c r="BLQ28" s="74"/>
      <c r="BMA28" s="81"/>
      <c r="BMB28" s="74"/>
      <c r="BMC28" s="80"/>
      <c r="BMG28" s="74"/>
      <c r="BMI28" s="74"/>
      <c r="BMS28" s="81"/>
      <c r="BMT28" s="74"/>
      <c r="BMU28" s="80"/>
      <c r="BMY28" s="74"/>
      <c r="BNA28" s="74"/>
      <c r="BNK28" s="81"/>
      <c r="BNL28" s="74"/>
      <c r="BNM28" s="80"/>
      <c r="BNQ28" s="74"/>
      <c r="BNS28" s="74"/>
      <c r="BOC28" s="81"/>
      <c r="BOD28" s="74"/>
      <c r="BOE28" s="80"/>
      <c r="BOI28" s="74"/>
      <c r="BOK28" s="74"/>
      <c r="BOU28" s="81"/>
      <c r="BOV28" s="74"/>
      <c r="BOW28" s="80"/>
      <c r="BPA28" s="74"/>
      <c r="BPC28" s="74"/>
      <c r="BPM28" s="81"/>
      <c r="BPN28" s="74"/>
      <c r="BPO28" s="80"/>
      <c r="BPS28" s="74"/>
      <c r="BPU28" s="74"/>
      <c r="BQE28" s="81"/>
      <c r="BQF28" s="74"/>
      <c r="BQG28" s="80"/>
      <c r="BQK28" s="74"/>
      <c r="BQM28" s="74"/>
      <c r="BQW28" s="81"/>
      <c r="BQX28" s="74"/>
      <c r="BQY28" s="80"/>
      <c r="BRC28" s="74"/>
      <c r="BRE28" s="74"/>
      <c r="BRO28" s="81"/>
      <c r="BRP28" s="74"/>
      <c r="BRQ28" s="80"/>
      <c r="BRU28" s="74"/>
      <c r="BRW28" s="74"/>
      <c r="BSG28" s="81"/>
      <c r="BSH28" s="74"/>
      <c r="BSI28" s="80"/>
      <c r="BSM28" s="74"/>
      <c r="BSO28" s="74"/>
      <c r="BSY28" s="81"/>
      <c r="BSZ28" s="74"/>
      <c r="BTA28" s="80"/>
      <c r="BTE28" s="74"/>
      <c r="BTG28" s="74"/>
      <c r="BTQ28" s="81"/>
      <c r="BTR28" s="74"/>
      <c r="BTS28" s="80"/>
      <c r="BTW28" s="74"/>
      <c r="BTY28" s="74"/>
      <c r="BUI28" s="81"/>
      <c r="BUJ28" s="74"/>
      <c r="BUK28" s="80"/>
      <c r="BUO28" s="74"/>
      <c r="BUQ28" s="74"/>
      <c r="BVA28" s="81"/>
      <c r="BVB28" s="74"/>
      <c r="BVC28" s="80"/>
      <c r="BVG28" s="74"/>
      <c r="BVI28" s="74"/>
      <c r="BVS28" s="81"/>
      <c r="BVT28" s="74"/>
      <c r="BVU28" s="80"/>
      <c r="BVY28" s="74"/>
      <c r="BWA28" s="74"/>
      <c r="BWK28" s="81"/>
      <c r="BWL28" s="74"/>
      <c r="BWM28" s="80"/>
      <c r="BWQ28" s="74"/>
      <c r="BWS28" s="74"/>
      <c r="BXC28" s="81"/>
      <c r="BXD28" s="74"/>
      <c r="BXE28" s="80"/>
      <c r="BXI28" s="74"/>
      <c r="BXK28" s="74"/>
      <c r="BXU28" s="81"/>
      <c r="BXV28" s="74"/>
      <c r="BXW28" s="80"/>
      <c r="BYA28" s="74"/>
      <c r="BYC28" s="74"/>
      <c r="BYM28" s="81"/>
      <c r="BYN28" s="74"/>
      <c r="BYO28" s="80"/>
      <c r="BYS28" s="74"/>
      <c r="BYU28" s="74"/>
      <c r="BZE28" s="81"/>
      <c r="BZF28" s="74"/>
      <c r="BZG28" s="80"/>
      <c r="BZK28" s="74"/>
      <c r="BZM28" s="74"/>
      <c r="BZW28" s="81"/>
      <c r="BZX28" s="74"/>
      <c r="BZY28" s="80"/>
      <c r="CAC28" s="74"/>
      <c r="CAE28" s="74"/>
      <c r="CAO28" s="81"/>
      <c r="CAP28" s="74"/>
      <c r="CAQ28" s="80"/>
      <c r="CAU28" s="74"/>
      <c r="CAW28" s="74"/>
      <c r="CBG28" s="81"/>
      <c r="CBH28" s="74"/>
      <c r="CBI28" s="80"/>
      <c r="CBM28" s="74"/>
      <c r="CBO28" s="74"/>
      <c r="CBY28" s="81"/>
      <c r="CBZ28" s="74"/>
      <c r="CCA28" s="80"/>
      <c r="CCE28" s="74"/>
      <c r="CCG28" s="74"/>
      <c r="CCQ28" s="81"/>
      <c r="CCR28" s="74"/>
      <c r="CCS28" s="80"/>
      <c r="CCW28" s="74"/>
      <c r="CCY28" s="74"/>
      <c r="CDI28" s="81"/>
      <c r="CDJ28" s="74"/>
      <c r="CDK28" s="80"/>
      <c r="CDO28" s="74"/>
      <c r="CDQ28" s="74"/>
      <c r="CEA28" s="81"/>
      <c r="CEB28" s="74"/>
      <c r="CEC28" s="80"/>
      <c r="CEG28" s="74"/>
      <c r="CEI28" s="74"/>
      <c r="CES28" s="81"/>
      <c r="CET28" s="74"/>
      <c r="CEU28" s="80"/>
      <c r="CEY28" s="74"/>
      <c r="CFA28" s="74"/>
      <c r="CFK28" s="81"/>
      <c r="CFL28" s="74"/>
      <c r="CFM28" s="80"/>
      <c r="CFQ28" s="74"/>
      <c r="CFS28" s="74"/>
      <c r="CGC28" s="81"/>
      <c r="CGD28" s="74"/>
      <c r="CGE28" s="80"/>
      <c r="CGI28" s="74"/>
      <c r="CGK28" s="74"/>
      <c r="CGU28" s="81"/>
      <c r="CGV28" s="74"/>
      <c r="CGW28" s="80"/>
      <c r="CHA28" s="74"/>
      <c r="CHC28" s="74"/>
      <c r="CHM28" s="81"/>
      <c r="CHN28" s="74"/>
      <c r="CHO28" s="80"/>
      <c r="CHS28" s="74"/>
      <c r="CHU28" s="74"/>
      <c r="CIE28" s="81"/>
      <c r="CIF28" s="74"/>
      <c r="CIG28" s="80"/>
      <c r="CIK28" s="74"/>
      <c r="CIM28" s="74"/>
      <c r="CIW28" s="81"/>
      <c r="CIX28" s="74"/>
      <c r="CIY28" s="80"/>
      <c r="CJC28" s="74"/>
      <c r="CJE28" s="74"/>
      <c r="CJO28" s="81"/>
      <c r="CJP28" s="74"/>
      <c r="CJQ28" s="80"/>
      <c r="CJU28" s="74"/>
      <c r="CJW28" s="74"/>
      <c r="CKG28" s="81"/>
      <c r="CKH28" s="74"/>
      <c r="CKI28" s="80"/>
      <c r="CKM28" s="74"/>
      <c r="CKO28" s="74"/>
      <c r="CKY28" s="81"/>
      <c r="CKZ28" s="74"/>
      <c r="CLA28" s="80"/>
      <c r="CLE28" s="74"/>
      <c r="CLG28" s="74"/>
      <c r="CLQ28" s="81"/>
      <c r="CLR28" s="74"/>
      <c r="CLS28" s="80"/>
      <c r="CLW28" s="74"/>
      <c r="CLY28" s="74"/>
      <c r="CMI28" s="81"/>
      <c r="CMJ28" s="74"/>
      <c r="CMK28" s="80"/>
      <c r="CMO28" s="74"/>
      <c r="CMQ28" s="74"/>
      <c r="CNA28" s="81"/>
      <c r="CNB28" s="74"/>
      <c r="CNC28" s="80"/>
      <c r="CNG28" s="74"/>
      <c r="CNI28" s="74"/>
      <c r="CNS28" s="81"/>
      <c r="CNT28" s="74"/>
      <c r="CNU28" s="80"/>
      <c r="CNY28" s="74"/>
      <c r="COA28" s="74"/>
      <c r="COK28" s="81"/>
      <c r="COL28" s="74"/>
      <c r="COM28" s="80"/>
      <c r="COQ28" s="74"/>
      <c r="COS28" s="74"/>
      <c r="CPC28" s="81"/>
      <c r="CPD28" s="74"/>
      <c r="CPE28" s="80"/>
      <c r="CPI28" s="74"/>
      <c r="CPK28" s="74"/>
      <c r="CPU28" s="81"/>
      <c r="CPV28" s="74"/>
      <c r="CPW28" s="80"/>
      <c r="CQA28" s="74"/>
      <c r="CQC28" s="74"/>
      <c r="CQM28" s="81"/>
      <c r="CQN28" s="74"/>
      <c r="CQO28" s="80"/>
      <c r="CQS28" s="74"/>
      <c r="CQU28" s="74"/>
      <c r="CRE28" s="81"/>
      <c r="CRF28" s="74"/>
      <c r="CRG28" s="80"/>
      <c r="CRK28" s="74"/>
      <c r="CRM28" s="74"/>
      <c r="CRW28" s="81"/>
      <c r="CRX28" s="74"/>
      <c r="CRY28" s="80"/>
      <c r="CSC28" s="74"/>
      <c r="CSE28" s="74"/>
      <c r="CSO28" s="81"/>
      <c r="CSP28" s="74"/>
      <c r="CSQ28" s="80"/>
      <c r="CSU28" s="74"/>
      <c r="CSW28" s="74"/>
      <c r="CTG28" s="81"/>
      <c r="CTH28" s="74"/>
      <c r="CTI28" s="80"/>
      <c r="CTM28" s="74"/>
      <c r="CTO28" s="74"/>
      <c r="CTY28" s="81"/>
      <c r="CTZ28" s="74"/>
      <c r="CUA28" s="80"/>
    </row>
    <row r="29" s="8" customFormat="1" ht="406" customHeight="1" spans="1:2575">
      <c r="A29" s="35">
        <v>21</v>
      </c>
      <c r="B29" s="35" t="s">
        <v>141</v>
      </c>
      <c r="C29" s="49" t="s">
        <v>142</v>
      </c>
      <c r="D29" s="35" t="s">
        <v>29</v>
      </c>
      <c r="E29" s="36" t="s">
        <v>143</v>
      </c>
      <c r="F29" s="50" t="s">
        <v>144</v>
      </c>
      <c r="G29" s="35" t="s">
        <v>33</v>
      </c>
      <c r="H29" s="35" t="s">
        <v>32</v>
      </c>
      <c r="I29" s="35" t="s">
        <v>33</v>
      </c>
      <c r="J29" s="35">
        <v>200</v>
      </c>
      <c r="K29" s="35">
        <v>200</v>
      </c>
      <c r="L29" s="35"/>
      <c r="M29" s="35"/>
      <c r="N29" s="35"/>
      <c r="O29" s="35"/>
      <c r="P29" s="35"/>
      <c r="Q29" s="35"/>
      <c r="R29" s="49" t="s">
        <v>145</v>
      </c>
      <c r="S29" s="75" t="s">
        <v>146</v>
      </c>
      <c r="T29" s="35"/>
      <c r="U29" s="72"/>
      <c r="W29" s="73"/>
      <c r="AJ29" s="74"/>
      <c r="AK29" s="80"/>
      <c r="AM29" s="72"/>
      <c r="AO29" s="73"/>
      <c r="BB29" s="74"/>
      <c r="BC29" s="80"/>
      <c r="BE29" s="72"/>
      <c r="BG29" s="73"/>
      <c r="BT29" s="74"/>
      <c r="BU29" s="80"/>
      <c r="BW29" s="72"/>
      <c r="BY29" s="73"/>
      <c r="CL29" s="74"/>
      <c r="CM29" s="80"/>
      <c r="CO29" s="72"/>
      <c r="CQ29" s="73"/>
      <c r="DD29" s="74"/>
      <c r="DE29" s="80"/>
      <c r="DG29" s="72"/>
      <c r="DI29" s="73"/>
      <c r="DV29" s="74"/>
      <c r="DW29" s="80"/>
      <c r="DY29" s="72"/>
      <c r="EA29" s="73"/>
      <c r="EN29" s="74"/>
      <c r="EO29" s="80"/>
      <c r="EQ29" s="72"/>
      <c r="ES29" s="73"/>
      <c r="FF29" s="74"/>
      <c r="FG29" s="80"/>
      <c r="FI29" s="72"/>
      <c r="FK29" s="73"/>
      <c r="FX29" s="74"/>
      <c r="FY29" s="80"/>
      <c r="GA29" s="72"/>
      <c r="GC29" s="73"/>
      <c r="GP29" s="74"/>
      <c r="GQ29" s="80"/>
      <c r="GS29" s="72"/>
      <c r="GU29" s="73"/>
      <c r="HH29" s="74"/>
      <c r="HI29" s="80"/>
      <c r="HK29" s="72"/>
      <c r="HM29" s="73"/>
      <c r="HZ29" s="74"/>
      <c r="IA29" s="80"/>
      <c r="IC29" s="72"/>
      <c r="IE29" s="73"/>
      <c r="IR29" s="74"/>
      <c r="IS29" s="80"/>
      <c r="IU29" s="72"/>
      <c r="IW29" s="73"/>
      <c r="JJ29" s="74"/>
      <c r="JK29" s="80"/>
      <c r="JM29" s="72"/>
      <c r="JO29" s="73"/>
      <c r="KB29" s="74"/>
      <c r="KC29" s="80"/>
      <c r="KE29" s="72"/>
      <c r="KG29" s="73"/>
      <c r="KT29" s="74"/>
      <c r="KU29" s="80"/>
      <c r="KW29" s="72"/>
      <c r="KY29" s="73"/>
      <c r="LL29" s="74"/>
      <c r="LM29" s="80"/>
      <c r="LO29" s="72"/>
      <c r="LQ29" s="73"/>
      <c r="MD29" s="74"/>
      <c r="ME29" s="80"/>
      <c r="MG29" s="72"/>
      <c r="MI29" s="73"/>
      <c r="MV29" s="74"/>
      <c r="MW29" s="80"/>
      <c r="MY29" s="72"/>
      <c r="NA29" s="73"/>
      <c r="NN29" s="74"/>
      <c r="NO29" s="80"/>
      <c r="NQ29" s="72"/>
      <c r="NS29" s="73"/>
      <c r="OF29" s="74"/>
      <c r="OG29" s="80"/>
      <c r="OI29" s="72"/>
      <c r="OK29" s="73"/>
      <c r="OX29" s="74"/>
      <c r="OY29" s="80"/>
      <c r="PA29" s="72"/>
      <c r="PC29" s="73"/>
      <c r="PP29" s="74"/>
      <c r="PQ29" s="80"/>
      <c r="PS29" s="72"/>
      <c r="PU29" s="73"/>
      <c r="QH29" s="74"/>
      <c r="QI29" s="80"/>
      <c r="QK29" s="72"/>
      <c r="QM29" s="73"/>
      <c r="QZ29" s="74"/>
      <c r="RA29" s="80"/>
      <c r="RC29" s="72"/>
      <c r="RE29" s="73"/>
      <c r="RR29" s="74"/>
      <c r="RS29" s="80"/>
      <c r="RU29" s="72"/>
      <c r="RW29" s="73"/>
      <c r="SJ29" s="74"/>
      <c r="SK29" s="80"/>
      <c r="SM29" s="72"/>
      <c r="SO29" s="73"/>
      <c r="TB29" s="74"/>
      <c r="TC29" s="80"/>
      <c r="TE29" s="72"/>
      <c r="TG29" s="73"/>
      <c r="TT29" s="74"/>
      <c r="TU29" s="80"/>
      <c r="TW29" s="72"/>
      <c r="TY29" s="73"/>
      <c r="UL29" s="74"/>
      <c r="UM29" s="80"/>
      <c r="UO29" s="72"/>
      <c r="UQ29" s="73"/>
      <c r="VD29" s="74"/>
      <c r="VE29" s="80"/>
      <c r="VG29" s="72"/>
      <c r="VI29" s="73"/>
      <c r="VV29" s="74"/>
      <c r="VW29" s="80"/>
      <c r="VY29" s="72"/>
      <c r="WA29" s="73"/>
      <c r="WN29" s="74"/>
      <c r="WO29" s="80"/>
      <c r="WQ29" s="72"/>
      <c r="WS29" s="73"/>
      <c r="XF29" s="74"/>
      <c r="XG29" s="80"/>
      <c r="XI29" s="72"/>
      <c r="XK29" s="73"/>
      <c r="XX29" s="74"/>
      <c r="XY29" s="80"/>
      <c r="YA29" s="72"/>
      <c r="YC29" s="73"/>
      <c r="YP29" s="74"/>
      <c r="YQ29" s="80"/>
      <c r="YS29" s="72"/>
      <c r="YU29" s="73"/>
      <c r="ZH29" s="74"/>
      <c r="ZI29" s="80"/>
      <c r="ZK29" s="72"/>
      <c r="ZM29" s="73"/>
      <c r="ZZ29" s="74"/>
      <c r="AAA29" s="80"/>
      <c r="AAC29" s="72"/>
      <c r="AAE29" s="73"/>
      <c r="AAR29" s="74"/>
      <c r="AAS29" s="80"/>
      <c r="AAU29" s="72"/>
      <c r="AAW29" s="73"/>
      <c r="ABJ29" s="74"/>
      <c r="ABK29" s="80"/>
      <c r="ABM29" s="72"/>
      <c r="ABO29" s="73"/>
      <c r="ACB29" s="74"/>
      <c r="ACC29" s="80"/>
      <c r="ACE29" s="72"/>
      <c r="ACG29" s="73"/>
      <c r="ACT29" s="74"/>
      <c r="ACU29" s="80"/>
      <c r="ACW29" s="72"/>
      <c r="ACY29" s="73"/>
      <c r="ADL29" s="74"/>
      <c r="ADM29" s="80"/>
      <c r="ADO29" s="72"/>
      <c r="ADQ29" s="73"/>
      <c r="AED29" s="74"/>
      <c r="AEE29" s="80"/>
      <c r="AEG29" s="72"/>
      <c r="AEI29" s="73"/>
      <c r="AEV29" s="74"/>
      <c r="AEW29" s="80"/>
      <c r="AEY29" s="72"/>
      <c r="AFA29" s="73"/>
      <c r="AFN29" s="74"/>
      <c r="AFO29" s="80"/>
      <c r="AFQ29" s="72"/>
      <c r="AFS29" s="73"/>
      <c r="AGF29" s="74"/>
      <c r="AGG29" s="80"/>
      <c r="AGI29" s="72"/>
      <c r="AGK29" s="73"/>
      <c r="AGX29" s="74"/>
      <c r="AGY29" s="80"/>
      <c r="AHA29" s="72"/>
      <c r="AHC29" s="73"/>
      <c r="AHP29" s="74"/>
      <c r="AHQ29" s="80"/>
      <c r="AHS29" s="72"/>
      <c r="AHU29" s="73"/>
      <c r="AIH29" s="74"/>
      <c r="AII29" s="80"/>
      <c r="AIK29" s="72"/>
      <c r="AIM29" s="73"/>
      <c r="AIZ29" s="74"/>
      <c r="AJA29" s="80"/>
      <c r="AJC29" s="72"/>
      <c r="AJE29" s="73"/>
      <c r="AJR29" s="74"/>
      <c r="AJS29" s="80"/>
      <c r="AJU29" s="72"/>
      <c r="AJW29" s="73"/>
      <c r="AKJ29" s="74"/>
      <c r="AKK29" s="80"/>
      <c r="AKM29" s="72"/>
      <c r="AKO29" s="73"/>
      <c r="ALB29" s="74"/>
      <c r="ALC29" s="80"/>
      <c r="ALE29" s="72"/>
      <c r="ALG29" s="73"/>
      <c r="ALT29" s="74"/>
      <c r="ALU29" s="80"/>
      <c r="ALW29" s="72"/>
      <c r="ALY29" s="73"/>
      <c r="AML29" s="74"/>
      <c r="AMM29" s="80"/>
      <c r="AMO29" s="72"/>
      <c r="AMQ29" s="73"/>
      <c r="AND29" s="74"/>
      <c r="ANE29" s="80"/>
      <c r="ANG29" s="72"/>
      <c r="ANI29" s="73"/>
      <c r="ANV29" s="74"/>
      <c r="ANW29" s="80"/>
      <c r="ANY29" s="72"/>
      <c r="AOA29" s="73"/>
      <c r="AON29" s="74"/>
      <c r="AOO29" s="80"/>
      <c r="AOQ29" s="72"/>
      <c r="AOS29" s="73"/>
      <c r="APF29" s="74"/>
      <c r="APG29" s="80"/>
      <c r="API29" s="72"/>
      <c r="APK29" s="73"/>
      <c r="APX29" s="74"/>
      <c r="APY29" s="80"/>
      <c r="AQA29" s="72"/>
      <c r="AQC29" s="73"/>
      <c r="AQP29" s="74"/>
      <c r="AQQ29" s="80"/>
      <c r="AQS29" s="72"/>
      <c r="AQU29" s="73"/>
      <c r="ARH29" s="74"/>
      <c r="ARI29" s="80"/>
      <c r="ARK29" s="72"/>
      <c r="ARM29" s="73"/>
      <c r="ARZ29" s="74"/>
      <c r="ASA29" s="80"/>
      <c r="ASC29" s="72"/>
      <c r="ASE29" s="73"/>
      <c r="ASR29" s="74"/>
      <c r="ASS29" s="80"/>
      <c r="ASU29" s="72"/>
      <c r="ASW29" s="73"/>
      <c r="ATJ29" s="74"/>
      <c r="ATK29" s="80"/>
      <c r="ATM29" s="72"/>
      <c r="ATO29" s="73"/>
      <c r="AUB29" s="74"/>
      <c r="AUC29" s="80"/>
      <c r="AUE29" s="72"/>
      <c r="AUG29" s="73"/>
      <c r="AUT29" s="74"/>
      <c r="AUU29" s="80"/>
      <c r="AUW29" s="72"/>
      <c r="AUY29" s="73"/>
      <c r="AVL29" s="74"/>
      <c r="AVM29" s="80"/>
      <c r="AVO29" s="72"/>
      <c r="AVQ29" s="73"/>
      <c r="AWD29" s="74"/>
      <c r="AWE29" s="80"/>
      <c r="AWG29" s="72"/>
      <c r="AWI29" s="73"/>
      <c r="AWV29" s="74"/>
      <c r="AWW29" s="80"/>
      <c r="AWY29" s="72"/>
      <c r="AXA29" s="73"/>
      <c r="AXN29" s="74"/>
      <c r="AXO29" s="80"/>
      <c r="AXQ29" s="72"/>
      <c r="AXS29" s="73"/>
      <c r="AYF29" s="74"/>
      <c r="AYG29" s="80"/>
      <c r="AYI29" s="72"/>
      <c r="AYK29" s="73"/>
      <c r="AYX29" s="74"/>
      <c r="AYY29" s="80"/>
      <c r="AZA29" s="72"/>
      <c r="AZC29" s="73"/>
      <c r="AZP29" s="74"/>
      <c r="AZQ29" s="80"/>
      <c r="AZS29" s="72"/>
      <c r="AZU29" s="73"/>
      <c r="BAH29" s="74"/>
      <c r="BAI29" s="80"/>
      <c r="BAK29" s="72"/>
      <c r="BAM29" s="73"/>
      <c r="BAZ29" s="74"/>
      <c r="BBA29" s="80"/>
      <c r="BBC29" s="72"/>
      <c r="BBE29" s="73"/>
      <c r="BBR29" s="74"/>
      <c r="BBS29" s="80"/>
      <c r="BBU29" s="72"/>
      <c r="BBW29" s="73"/>
      <c r="BCJ29" s="74"/>
      <c r="BCK29" s="80"/>
      <c r="BCM29" s="72"/>
      <c r="BCO29" s="73"/>
      <c r="BDB29" s="74"/>
      <c r="BDC29" s="80"/>
      <c r="BDE29" s="72"/>
      <c r="BDG29" s="73"/>
      <c r="BDT29" s="74"/>
      <c r="BDU29" s="80"/>
      <c r="BDW29" s="72"/>
      <c r="BDY29" s="73"/>
      <c r="BEL29" s="74"/>
      <c r="BEM29" s="80"/>
      <c r="BEO29" s="72"/>
      <c r="BEQ29" s="73"/>
      <c r="BFD29" s="74"/>
      <c r="BFE29" s="80"/>
      <c r="BFG29" s="72"/>
      <c r="BFI29" s="73"/>
      <c r="BFV29" s="74"/>
      <c r="BFW29" s="80"/>
      <c r="BFY29" s="72"/>
      <c r="BGA29" s="73"/>
      <c r="BGN29" s="74"/>
      <c r="BGO29" s="80"/>
      <c r="BGQ29" s="72"/>
      <c r="BGS29" s="73"/>
      <c r="BHF29" s="74"/>
      <c r="BHG29" s="80"/>
      <c r="BHI29" s="72"/>
      <c r="BHK29" s="73"/>
      <c r="BHX29" s="74"/>
      <c r="BHY29" s="80"/>
      <c r="BIA29" s="72"/>
      <c r="BIC29" s="73"/>
      <c r="BIP29" s="74"/>
      <c r="BIQ29" s="80"/>
      <c r="BIS29" s="72"/>
      <c r="BIU29" s="73"/>
      <c r="BJH29" s="74"/>
      <c r="BJI29" s="80"/>
      <c r="BJK29" s="72"/>
      <c r="BJM29" s="73"/>
      <c r="BJZ29" s="74"/>
      <c r="BKA29" s="80"/>
      <c r="BKC29" s="72"/>
      <c r="BKE29" s="73"/>
      <c r="BKR29" s="74"/>
      <c r="BKS29" s="80"/>
      <c r="BKU29" s="72"/>
      <c r="BKW29" s="73"/>
      <c r="BLJ29" s="74"/>
      <c r="BLK29" s="80"/>
      <c r="BLM29" s="72"/>
      <c r="BLO29" s="73"/>
      <c r="BMB29" s="74"/>
      <c r="BMC29" s="80"/>
      <c r="BME29" s="72"/>
      <c r="BMG29" s="73"/>
      <c r="BMT29" s="74"/>
      <c r="BMU29" s="80"/>
      <c r="BMW29" s="72"/>
      <c r="BMY29" s="73"/>
      <c r="BNL29" s="74"/>
      <c r="BNM29" s="80"/>
      <c r="BNO29" s="72"/>
      <c r="BNQ29" s="73"/>
      <c r="BOD29" s="74"/>
      <c r="BOE29" s="80"/>
      <c r="BOG29" s="72"/>
      <c r="BOI29" s="73"/>
      <c r="BOV29" s="74"/>
      <c r="BOW29" s="80"/>
      <c r="BOY29" s="72"/>
      <c r="BPA29" s="73"/>
      <c r="BPN29" s="74"/>
      <c r="BPO29" s="80"/>
      <c r="BPQ29" s="72"/>
      <c r="BPS29" s="73"/>
      <c r="BQF29" s="74"/>
      <c r="BQG29" s="80"/>
      <c r="BQI29" s="72"/>
      <c r="BQK29" s="73"/>
      <c r="BQX29" s="74"/>
      <c r="BQY29" s="80"/>
      <c r="BRA29" s="72"/>
      <c r="BRC29" s="73"/>
      <c r="BRP29" s="74"/>
      <c r="BRQ29" s="80"/>
      <c r="BRS29" s="72"/>
      <c r="BRU29" s="73"/>
      <c r="BSH29" s="74"/>
      <c r="BSI29" s="80"/>
      <c r="BSK29" s="72"/>
      <c r="BSM29" s="73"/>
      <c r="BSZ29" s="74"/>
      <c r="BTA29" s="80"/>
      <c r="BTC29" s="72"/>
      <c r="BTE29" s="73"/>
      <c r="BTR29" s="74"/>
      <c r="BTS29" s="80"/>
      <c r="BTU29" s="72"/>
      <c r="BTW29" s="73"/>
      <c r="BUJ29" s="74"/>
      <c r="BUK29" s="80"/>
      <c r="BUM29" s="72"/>
      <c r="BUO29" s="73"/>
      <c r="BVB29" s="74"/>
      <c r="BVC29" s="80"/>
      <c r="BVE29" s="72"/>
      <c r="BVG29" s="73"/>
      <c r="BVT29" s="74"/>
      <c r="BVU29" s="80"/>
      <c r="BVW29" s="72"/>
      <c r="BVY29" s="73"/>
      <c r="BWL29" s="74"/>
      <c r="BWM29" s="80"/>
      <c r="BWO29" s="72"/>
      <c r="BWQ29" s="73"/>
      <c r="BXD29" s="74"/>
      <c r="BXE29" s="80"/>
      <c r="BXG29" s="72"/>
      <c r="BXI29" s="73"/>
      <c r="BXV29" s="74"/>
      <c r="BXW29" s="80"/>
      <c r="BXY29" s="72"/>
      <c r="BYA29" s="73"/>
      <c r="BYN29" s="74"/>
      <c r="BYO29" s="80"/>
      <c r="BYQ29" s="72"/>
      <c r="BYS29" s="73"/>
      <c r="BZF29" s="74"/>
      <c r="BZG29" s="80"/>
      <c r="BZI29" s="72"/>
      <c r="BZK29" s="73"/>
      <c r="BZX29" s="74"/>
      <c r="BZY29" s="80"/>
      <c r="CAA29" s="72"/>
      <c r="CAC29" s="73"/>
      <c r="CAP29" s="74"/>
      <c r="CAQ29" s="80"/>
      <c r="CAS29" s="72"/>
      <c r="CAU29" s="73"/>
      <c r="CBH29" s="74"/>
      <c r="CBI29" s="80"/>
      <c r="CBK29" s="72"/>
      <c r="CBM29" s="73"/>
      <c r="CBZ29" s="74"/>
      <c r="CCA29" s="80"/>
      <c r="CCC29" s="72"/>
      <c r="CCE29" s="73"/>
      <c r="CCR29" s="74"/>
      <c r="CCS29" s="80"/>
      <c r="CCU29" s="72"/>
      <c r="CCW29" s="73"/>
      <c r="CDJ29" s="74"/>
      <c r="CDK29" s="80"/>
      <c r="CDM29" s="72"/>
      <c r="CDO29" s="73"/>
      <c r="CEB29" s="74"/>
      <c r="CEC29" s="80"/>
      <c r="CEE29" s="72"/>
      <c r="CEG29" s="73"/>
      <c r="CET29" s="74"/>
      <c r="CEU29" s="80"/>
      <c r="CEW29" s="72"/>
      <c r="CEY29" s="73"/>
      <c r="CFL29" s="74"/>
      <c r="CFM29" s="80"/>
      <c r="CFO29" s="72"/>
      <c r="CFQ29" s="73"/>
      <c r="CGD29" s="74"/>
      <c r="CGE29" s="80"/>
      <c r="CGG29" s="72"/>
      <c r="CGI29" s="73"/>
      <c r="CGV29" s="74"/>
      <c r="CGW29" s="80"/>
      <c r="CGY29" s="72"/>
      <c r="CHA29" s="73"/>
      <c r="CHN29" s="74"/>
      <c r="CHO29" s="80"/>
      <c r="CHQ29" s="72"/>
      <c r="CHS29" s="73"/>
      <c r="CIF29" s="74"/>
      <c r="CIG29" s="80"/>
      <c r="CII29" s="72"/>
      <c r="CIK29" s="73"/>
      <c r="CIX29" s="74"/>
      <c r="CIY29" s="80"/>
      <c r="CJA29" s="72"/>
      <c r="CJC29" s="73"/>
      <c r="CJP29" s="74"/>
      <c r="CJQ29" s="80"/>
      <c r="CJS29" s="72"/>
      <c r="CJU29" s="73"/>
      <c r="CKH29" s="74"/>
      <c r="CKI29" s="80"/>
      <c r="CKK29" s="72"/>
      <c r="CKM29" s="73"/>
      <c r="CKZ29" s="74"/>
      <c r="CLA29" s="80"/>
      <c r="CLC29" s="72"/>
      <c r="CLE29" s="73"/>
      <c r="CLR29" s="74"/>
      <c r="CLS29" s="80"/>
      <c r="CLU29" s="72"/>
      <c r="CLW29" s="73"/>
      <c r="CMJ29" s="74"/>
      <c r="CMK29" s="80"/>
      <c r="CMM29" s="72"/>
      <c r="CMO29" s="73"/>
      <c r="CNB29" s="74"/>
      <c r="CNC29" s="80"/>
      <c r="CNE29" s="72"/>
      <c r="CNG29" s="73"/>
      <c r="CNT29" s="74"/>
      <c r="CNU29" s="80"/>
      <c r="CNW29" s="72"/>
      <c r="CNY29" s="73"/>
      <c r="COL29" s="74"/>
      <c r="COM29" s="80"/>
      <c r="COO29" s="72"/>
      <c r="COQ29" s="73"/>
      <c r="CPD29" s="74"/>
      <c r="CPE29" s="80"/>
      <c r="CPG29" s="72"/>
      <c r="CPI29" s="73"/>
      <c r="CPV29" s="74"/>
      <c r="CPW29" s="80"/>
      <c r="CPY29" s="72"/>
      <c r="CQA29" s="73"/>
      <c r="CQN29" s="74"/>
      <c r="CQO29" s="80"/>
      <c r="CQQ29" s="72"/>
      <c r="CQS29" s="73"/>
      <c r="CRF29" s="74"/>
      <c r="CRG29" s="80"/>
      <c r="CRI29" s="72"/>
      <c r="CRK29" s="73"/>
      <c r="CRX29" s="74"/>
      <c r="CRY29" s="80"/>
      <c r="CSA29" s="72"/>
      <c r="CSC29" s="73"/>
      <c r="CSP29" s="74"/>
      <c r="CSQ29" s="80"/>
      <c r="CSS29" s="72"/>
      <c r="CSU29" s="73"/>
      <c r="CTH29" s="74"/>
      <c r="CTI29" s="80"/>
      <c r="CTK29" s="72"/>
      <c r="CTM29" s="73"/>
      <c r="CTZ29" s="74"/>
      <c r="CUA29" s="80"/>
    </row>
    <row r="30" s="8" customFormat="1" ht="331" customHeight="1" spans="1:2575">
      <c r="A30" s="35">
        <v>22</v>
      </c>
      <c r="B30" s="35" t="s">
        <v>141</v>
      </c>
      <c r="C30" s="36" t="s">
        <v>147</v>
      </c>
      <c r="D30" s="35" t="s">
        <v>29</v>
      </c>
      <c r="E30" s="49" t="s">
        <v>148</v>
      </c>
      <c r="F30" s="50" t="s">
        <v>149</v>
      </c>
      <c r="G30" s="35" t="s">
        <v>33</v>
      </c>
      <c r="H30" s="35" t="s">
        <v>32</v>
      </c>
      <c r="I30" s="35" t="s">
        <v>33</v>
      </c>
      <c r="J30" s="35">
        <v>370</v>
      </c>
      <c r="K30" s="35">
        <v>370</v>
      </c>
      <c r="L30" s="35"/>
      <c r="M30" s="35"/>
      <c r="N30" s="35"/>
      <c r="O30" s="35"/>
      <c r="P30" s="35"/>
      <c r="Q30" s="35"/>
      <c r="R30" s="49" t="s">
        <v>150</v>
      </c>
      <c r="S30" s="75" t="s">
        <v>151</v>
      </c>
      <c r="T30" s="35"/>
      <c r="U30" s="72"/>
      <c r="W30" s="73"/>
      <c r="AJ30" s="74"/>
      <c r="AK30" s="80"/>
      <c r="AM30" s="72"/>
      <c r="AO30" s="73"/>
      <c r="BB30" s="74"/>
      <c r="BC30" s="80"/>
      <c r="BE30" s="72"/>
      <c r="BG30" s="73"/>
      <c r="BT30" s="74"/>
      <c r="BU30" s="80"/>
      <c r="BW30" s="72"/>
      <c r="BY30" s="73"/>
      <c r="CL30" s="74"/>
      <c r="CM30" s="80"/>
      <c r="CO30" s="72"/>
      <c r="CQ30" s="73"/>
      <c r="DD30" s="74"/>
      <c r="DE30" s="80"/>
      <c r="DG30" s="72"/>
      <c r="DI30" s="73"/>
      <c r="DV30" s="74"/>
      <c r="DW30" s="80"/>
      <c r="DY30" s="72"/>
      <c r="EA30" s="73"/>
      <c r="EN30" s="74"/>
      <c r="EO30" s="80"/>
      <c r="EQ30" s="72"/>
      <c r="ES30" s="73"/>
      <c r="FF30" s="74"/>
      <c r="FG30" s="80"/>
      <c r="FI30" s="72"/>
      <c r="FK30" s="73"/>
      <c r="FX30" s="74"/>
      <c r="FY30" s="80"/>
      <c r="GA30" s="72"/>
      <c r="GC30" s="73"/>
      <c r="GP30" s="74"/>
      <c r="GQ30" s="80"/>
      <c r="GS30" s="72"/>
      <c r="GU30" s="73"/>
      <c r="HH30" s="74"/>
      <c r="HI30" s="80"/>
      <c r="HK30" s="72"/>
      <c r="HM30" s="73"/>
      <c r="HZ30" s="74"/>
      <c r="IA30" s="80"/>
      <c r="IC30" s="72"/>
      <c r="IE30" s="73"/>
      <c r="IR30" s="74"/>
      <c r="IS30" s="80"/>
      <c r="IU30" s="72"/>
      <c r="IW30" s="73"/>
      <c r="JJ30" s="74"/>
      <c r="JK30" s="80"/>
      <c r="JM30" s="72"/>
      <c r="JO30" s="73"/>
      <c r="KB30" s="74"/>
      <c r="KC30" s="80"/>
      <c r="KE30" s="72"/>
      <c r="KG30" s="73"/>
      <c r="KT30" s="74"/>
      <c r="KU30" s="80"/>
      <c r="KW30" s="72"/>
      <c r="KY30" s="73"/>
      <c r="LL30" s="74"/>
      <c r="LM30" s="80"/>
      <c r="LO30" s="72"/>
      <c r="LQ30" s="73"/>
      <c r="MD30" s="74"/>
      <c r="ME30" s="80"/>
      <c r="MG30" s="72"/>
      <c r="MI30" s="73"/>
      <c r="MV30" s="74"/>
      <c r="MW30" s="80"/>
      <c r="MY30" s="72"/>
      <c r="NA30" s="73"/>
      <c r="NN30" s="74"/>
      <c r="NO30" s="80"/>
      <c r="NQ30" s="72"/>
      <c r="NS30" s="73"/>
      <c r="OF30" s="74"/>
      <c r="OG30" s="80"/>
      <c r="OI30" s="72"/>
      <c r="OK30" s="73"/>
      <c r="OX30" s="74"/>
      <c r="OY30" s="80"/>
      <c r="PA30" s="72"/>
      <c r="PC30" s="73"/>
      <c r="PP30" s="74"/>
      <c r="PQ30" s="80"/>
      <c r="PS30" s="72"/>
      <c r="PU30" s="73"/>
      <c r="QH30" s="74"/>
      <c r="QI30" s="80"/>
      <c r="QK30" s="72"/>
      <c r="QM30" s="73"/>
      <c r="QZ30" s="74"/>
      <c r="RA30" s="80"/>
      <c r="RC30" s="72"/>
      <c r="RE30" s="73"/>
      <c r="RR30" s="74"/>
      <c r="RS30" s="80"/>
      <c r="RU30" s="72"/>
      <c r="RW30" s="73"/>
      <c r="SJ30" s="74"/>
      <c r="SK30" s="80"/>
      <c r="SM30" s="72"/>
      <c r="SO30" s="73"/>
      <c r="TB30" s="74"/>
      <c r="TC30" s="80"/>
      <c r="TE30" s="72"/>
      <c r="TG30" s="73"/>
      <c r="TT30" s="74"/>
      <c r="TU30" s="80"/>
      <c r="TW30" s="72"/>
      <c r="TY30" s="73"/>
      <c r="UL30" s="74"/>
      <c r="UM30" s="80"/>
      <c r="UO30" s="72"/>
      <c r="UQ30" s="73"/>
      <c r="VD30" s="74"/>
      <c r="VE30" s="80"/>
      <c r="VG30" s="72"/>
      <c r="VI30" s="73"/>
      <c r="VV30" s="74"/>
      <c r="VW30" s="80"/>
      <c r="VY30" s="72"/>
      <c r="WA30" s="73"/>
      <c r="WN30" s="74"/>
      <c r="WO30" s="80"/>
      <c r="WQ30" s="72"/>
      <c r="WS30" s="73"/>
      <c r="XF30" s="74"/>
      <c r="XG30" s="80"/>
      <c r="XI30" s="72"/>
      <c r="XK30" s="73"/>
      <c r="XX30" s="74"/>
      <c r="XY30" s="80"/>
      <c r="YA30" s="72"/>
      <c r="YC30" s="73"/>
      <c r="YP30" s="74"/>
      <c r="YQ30" s="80"/>
      <c r="YS30" s="72"/>
      <c r="YU30" s="73"/>
      <c r="ZH30" s="74"/>
      <c r="ZI30" s="80"/>
      <c r="ZK30" s="72"/>
      <c r="ZM30" s="73"/>
      <c r="ZZ30" s="74"/>
      <c r="AAA30" s="80"/>
      <c r="AAC30" s="72"/>
      <c r="AAE30" s="73"/>
      <c r="AAR30" s="74"/>
      <c r="AAS30" s="80"/>
      <c r="AAU30" s="72"/>
      <c r="AAW30" s="73"/>
      <c r="ABJ30" s="74"/>
      <c r="ABK30" s="80"/>
      <c r="ABM30" s="72"/>
      <c r="ABO30" s="73"/>
      <c r="ACB30" s="74"/>
      <c r="ACC30" s="80"/>
      <c r="ACE30" s="72"/>
      <c r="ACG30" s="73"/>
      <c r="ACT30" s="74"/>
      <c r="ACU30" s="80"/>
      <c r="ACW30" s="72"/>
      <c r="ACY30" s="73"/>
      <c r="ADL30" s="74"/>
      <c r="ADM30" s="80"/>
      <c r="ADO30" s="72"/>
      <c r="ADQ30" s="73"/>
      <c r="AED30" s="74"/>
      <c r="AEE30" s="80"/>
      <c r="AEG30" s="72"/>
      <c r="AEI30" s="73"/>
      <c r="AEV30" s="74"/>
      <c r="AEW30" s="80"/>
      <c r="AEY30" s="72"/>
      <c r="AFA30" s="73"/>
      <c r="AFN30" s="74"/>
      <c r="AFO30" s="80"/>
      <c r="AFQ30" s="72"/>
      <c r="AFS30" s="73"/>
      <c r="AGF30" s="74"/>
      <c r="AGG30" s="80"/>
      <c r="AGI30" s="72"/>
      <c r="AGK30" s="73"/>
      <c r="AGX30" s="74"/>
      <c r="AGY30" s="80"/>
      <c r="AHA30" s="72"/>
      <c r="AHC30" s="73"/>
      <c r="AHP30" s="74"/>
      <c r="AHQ30" s="80"/>
      <c r="AHS30" s="72"/>
      <c r="AHU30" s="73"/>
      <c r="AIH30" s="74"/>
      <c r="AII30" s="80"/>
      <c r="AIK30" s="72"/>
      <c r="AIM30" s="73"/>
      <c r="AIZ30" s="74"/>
      <c r="AJA30" s="80"/>
      <c r="AJC30" s="72"/>
      <c r="AJE30" s="73"/>
      <c r="AJR30" s="74"/>
      <c r="AJS30" s="80"/>
      <c r="AJU30" s="72"/>
      <c r="AJW30" s="73"/>
      <c r="AKJ30" s="74"/>
      <c r="AKK30" s="80"/>
      <c r="AKM30" s="72"/>
      <c r="AKO30" s="73"/>
      <c r="ALB30" s="74"/>
      <c r="ALC30" s="80"/>
      <c r="ALE30" s="72"/>
      <c r="ALG30" s="73"/>
      <c r="ALT30" s="74"/>
      <c r="ALU30" s="80"/>
      <c r="ALW30" s="72"/>
      <c r="ALY30" s="73"/>
      <c r="AML30" s="74"/>
      <c r="AMM30" s="80"/>
      <c r="AMO30" s="72"/>
      <c r="AMQ30" s="73"/>
      <c r="AND30" s="74"/>
      <c r="ANE30" s="80"/>
      <c r="ANG30" s="72"/>
      <c r="ANI30" s="73"/>
      <c r="ANV30" s="74"/>
      <c r="ANW30" s="80"/>
      <c r="ANY30" s="72"/>
      <c r="AOA30" s="73"/>
      <c r="AON30" s="74"/>
      <c r="AOO30" s="80"/>
      <c r="AOQ30" s="72"/>
      <c r="AOS30" s="73"/>
      <c r="APF30" s="74"/>
      <c r="APG30" s="80"/>
      <c r="API30" s="72"/>
      <c r="APK30" s="73"/>
      <c r="APX30" s="74"/>
      <c r="APY30" s="80"/>
      <c r="AQA30" s="72"/>
      <c r="AQC30" s="73"/>
      <c r="AQP30" s="74"/>
      <c r="AQQ30" s="80"/>
      <c r="AQS30" s="72"/>
      <c r="AQU30" s="73"/>
      <c r="ARH30" s="74"/>
      <c r="ARI30" s="80"/>
      <c r="ARK30" s="72"/>
      <c r="ARM30" s="73"/>
      <c r="ARZ30" s="74"/>
      <c r="ASA30" s="80"/>
      <c r="ASC30" s="72"/>
      <c r="ASE30" s="73"/>
      <c r="ASR30" s="74"/>
      <c r="ASS30" s="80"/>
      <c r="ASU30" s="72"/>
      <c r="ASW30" s="73"/>
      <c r="ATJ30" s="74"/>
      <c r="ATK30" s="80"/>
      <c r="ATM30" s="72"/>
      <c r="ATO30" s="73"/>
      <c r="AUB30" s="74"/>
      <c r="AUC30" s="80"/>
      <c r="AUE30" s="72"/>
      <c r="AUG30" s="73"/>
      <c r="AUT30" s="74"/>
      <c r="AUU30" s="80"/>
      <c r="AUW30" s="72"/>
      <c r="AUY30" s="73"/>
      <c r="AVL30" s="74"/>
      <c r="AVM30" s="80"/>
      <c r="AVO30" s="72"/>
      <c r="AVQ30" s="73"/>
      <c r="AWD30" s="74"/>
      <c r="AWE30" s="80"/>
      <c r="AWG30" s="72"/>
      <c r="AWI30" s="73"/>
      <c r="AWV30" s="74"/>
      <c r="AWW30" s="80"/>
      <c r="AWY30" s="72"/>
      <c r="AXA30" s="73"/>
      <c r="AXN30" s="74"/>
      <c r="AXO30" s="80"/>
      <c r="AXQ30" s="72"/>
      <c r="AXS30" s="73"/>
      <c r="AYF30" s="74"/>
      <c r="AYG30" s="80"/>
      <c r="AYI30" s="72"/>
      <c r="AYK30" s="73"/>
      <c r="AYX30" s="74"/>
      <c r="AYY30" s="80"/>
      <c r="AZA30" s="72"/>
      <c r="AZC30" s="73"/>
      <c r="AZP30" s="74"/>
      <c r="AZQ30" s="80"/>
      <c r="AZS30" s="72"/>
      <c r="AZU30" s="73"/>
      <c r="BAH30" s="74"/>
      <c r="BAI30" s="80"/>
      <c r="BAK30" s="72"/>
      <c r="BAM30" s="73"/>
      <c r="BAZ30" s="74"/>
      <c r="BBA30" s="80"/>
      <c r="BBC30" s="72"/>
      <c r="BBE30" s="73"/>
      <c r="BBR30" s="74"/>
      <c r="BBS30" s="80"/>
      <c r="BBU30" s="72"/>
      <c r="BBW30" s="73"/>
      <c r="BCJ30" s="74"/>
      <c r="BCK30" s="80"/>
      <c r="BCM30" s="72"/>
      <c r="BCO30" s="73"/>
      <c r="BDB30" s="74"/>
      <c r="BDC30" s="80"/>
      <c r="BDE30" s="72"/>
      <c r="BDG30" s="73"/>
      <c r="BDT30" s="74"/>
      <c r="BDU30" s="80"/>
      <c r="BDW30" s="72"/>
      <c r="BDY30" s="73"/>
      <c r="BEL30" s="74"/>
      <c r="BEM30" s="80"/>
      <c r="BEO30" s="72"/>
      <c r="BEQ30" s="73"/>
      <c r="BFD30" s="74"/>
      <c r="BFE30" s="80"/>
      <c r="BFG30" s="72"/>
      <c r="BFI30" s="73"/>
      <c r="BFV30" s="74"/>
      <c r="BFW30" s="80"/>
      <c r="BFY30" s="72"/>
      <c r="BGA30" s="73"/>
      <c r="BGN30" s="74"/>
      <c r="BGO30" s="80"/>
      <c r="BGQ30" s="72"/>
      <c r="BGS30" s="73"/>
      <c r="BHF30" s="74"/>
      <c r="BHG30" s="80"/>
      <c r="BHI30" s="72"/>
      <c r="BHK30" s="73"/>
      <c r="BHX30" s="74"/>
      <c r="BHY30" s="80"/>
      <c r="BIA30" s="72"/>
      <c r="BIC30" s="73"/>
      <c r="BIP30" s="74"/>
      <c r="BIQ30" s="80"/>
      <c r="BIS30" s="72"/>
      <c r="BIU30" s="73"/>
      <c r="BJH30" s="74"/>
      <c r="BJI30" s="80"/>
      <c r="BJK30" s="72"/>
      <c r="BJM30" s="73"/>
      <c r="BJZ30" s="74"/>
      <c r="BKA30" s="80"/>
      <c r="BKC30" s="72"/>
      <c r="BKE30" s="73"/>
      <c r="BKR30" s="74"/>
      <c r="BKS30" s="80"/>
      <c r="BKU30" s="72"/>
      <c r="BKW30" s="73"/>
      <c r="BLJ30" s="74"/>
      <c r="BLK30" s="80"/>
      <c r="BLM30" s="72"/>
      <c r="BLO30" s="73"/>
      <c r="BMB30" s="74"/>
      <c r="BMC30" s="80"/>
      <c r="BME30" s="72"/>
      <c r="BMG30" s="73"/>
      <c r="BMT30" s="74"/>
      <c r="BMU30" s="80"/>
      <c r="BMW30" s="72"/>
      <c r="BMY30" s="73"/>
      <c r="BNL30" s="74"/>
      <c r="BNM30" s="80"/>
      <c r="BNO30" s="72"/>
      <c r="BNQ30" s="73"/>
      <c r="BOD30" s="74"/>
      <c r="BOE30" s="80"/>
      <c r="BOG30" s="72"/>
      <c r="BOI30" s="73"/>
      <c r="BOV30" s="74"/>
      <c r="BOW30" s="80"/>
      <c r="BOY30" s="72"/>
      <c r="BPA30" s="73"/>
      <c r="BPN30" s="74"/>
      <c r="BPO30" s="80"/>
      <c r="BPQ30" s="72"/>
      <c r="BPS30" s="73"/>
      <c r="BQF30" s="74"/>
      <c r="BQG30" s="80"/>
      <c r="BQI30" s="72"/>
      <c r="BQK30" s="73"/>
      <c r="BQX30" s="74"/>
      <c r="BQY30" s="80"/>
      <c r="BRA30" s="72"/>
      <c r="BRC30" s="73"/>
      <c r="BRP30" s="74"/>
      <c r="BRQ30" s="80"/>
      <c r="BRS30" s="72"/>
      <c r="BRU30" s="73"/>
      <c r="BSH30" s="74"/>
      <c r="BSI30" s="80"/>
      <c r="BSK30" s="72"/>
      <c r="BSM30" s="73"/>
      <c r="BSZ30" s="74"/>
      <c r="BTA30" s="80"/>
      <c r="BTC30" s="72"/>
      <c r="BTE30" s="73"/>
      <c r="BTR30" s="74"/>
      <c r="BTS30" s="80"/>
      <c r="BTU30" s="72"/>
      <c r="BTW30" s="73"/>
      <c r="BUJ30" s="74"/>
      <c r="BUK30" s="80"/>
      <c r="BUM30" s="72"/>
      <c r="BUO30" s="73"/>
      <c r="BVB30" s="74"/>
      <c r="BVC30" s="80"/>
      <c r="BVE30" s="72"/>
      <c r="BVG30" s="73"/>
      <c r="BVT30" s="74"/>
      <c r="BVU30" s="80"/>
      <c r="BVW30" s="72"/>
      <c r="BVY30" s="73"/>
      <c r="BWL30" s="74"/>
      <c r="BWM30" s="80"/>
      <c r="BWO30" s="72"/>
      <c r="BWQ30" s="73"/>
      <c r="BXD30" s="74"/>
      <c r="BXE30" s="80"/>
      <c r="BXG30" s="72"/>
      <c r="BXI30" s="73"/>
      <c r="BXV30" s="74"/>
      <c r="BXW30" s="80"/>
      <c r="BXY30" s="72"/>
      <c r="BYA30" s="73"/>
      <c r="BYN30" s="74"/>
      <c r="BYO30" s="80"/>
      <c r="BYQ30" s="72"/>
      <c r="BYS30" s="73"/>
      <c r="BZF30" s="74"/>
      <c r="BZG30" s="80"/>
      <c r="BZI30" s="72"/>
      <c r="BZK30" s="73"/>
      <c r="BZX30" s="74"/>
      <c r="BZY30" s="80"/>
      <c r="CAA30" s="72"/>
      <c r="CAC30" s="73"/>
      <c r="CAP30" s="74"/>
      <c r="CAQ30" s="80"/>
      <c r="CAS30" s="72"/>
      <c r="CAU30" s="73"/>
      <c r="CBH30" s="74"/>
      <c r="CBI30" s="80"/>
      <c r="CBK30" s="72"/>
      <c r="CBM30" s="73"/>
      <c r="CBZ30" s="74"/>
      <c r="CCA30" s="80"/>
      <c r="CCC30" s="72"/>
      <c r="CCE30" s="73"/>
      <c r="CCR30" s="74"/>
      <c r="CCS30" s="80"/>
      <c r="CCU30" s="72"/>
      <c r="CCW30" s="73"/>
      <c r="CDJ30" s="74"/>
      <c r="CDK30" s="80"/>
      <c r="CDM30" s="72"/>
      <c r="CDO30" s="73"/>
      <c r="CEB30" s="74"/>
      <c r="CEC30" s="80"/>
      <c r="CEE30" s="72"/>
      <c r="CEG30" s="73"/>
      <c r="CET30" s="74"/>
      <c r="CEU30" s="80"/>
      <c r="CEW30" s="72"/>
      <c r="CEY30" s="73"/>
      <c r="CFL30" s="74"/>
      <c r="CFM30" s="80"/>
      <c r="CFO30" s="72"/>
      <c r="CFQ30" s="73"/>
      <c r="CGD30" s="74"/>
      <c r="CGE30" s="80"/>
      <c r="CGG30" s="72"/>
      <c r="CGI30" s="73"/>
      <c r="CGV30" s="74"/>
      <c r="CGW30" s="80"/>
      <c r="CGY30" s="72"/>
      <c r="CHA30" s="73"/>
      <c r="CHN30" s="74"/>
      <c r="CHO30" s="80"/>
      <c r="CHQ30" s="72"/>
      <c r="CHS30" s="73"/>
      <c r="CIF30" s="74"/>
      <c r="CIG30" s="80"/>
      <c r="CII30" s="72"/>
      <c r="CIK30" s="73"/>
      <c r="CIX30" s="74"/>
      <c r="CIY30" s="80"/>
      <c r="CJA30" s="72"/>
      <c r="CJC30" s="73"/>
      <c r="CJP30" s="74"/>
      <c r="CJQ30" s="80"/>
      <c r="CJS30" s="72"/>
      <c r="CJU30" s="73"/>
      <c r="CKH30" s="74"/>
      <c r="CKI30" s="80"/>
      <c r="CKK30" s="72"/>
      <c r="CKM30" s="73"/>
      <c r="CKZ30" s="74"/>
      <c r="CLA30" s="80"/>
      <c r="CLC30" s="72"/>
      <c r="CLE30" s="73"/>
      <c r="CLR30" s="74"/>
      <c r="CLS30" s="80"/>
      <c r="CLU30" s="72"/>
      <c r="CLW30" s="73"/>
      <c r="CMJ30" s="74"/>
      <c r="CMK30" s="80"/>
      <c r="CMM30" s="72"/>
      <c r="CMO30" s="73"/>
      <c r="CNB30" s="74"/>
      <c r="CNC30" s="80"/>
      <c r="CNE30" s="72"/>
      <c r="CNG30" s="73"/>
      <c r="CNT30" s="74"/>
      <c r="CNU30" s="80"/>
      <c r="CNW30" s="72"/>
      <c r="CNY30" s="73"/>
      <c r="COL30" s="74"/>
      <c r="COM30" s="80"/>
      <c r="COO30" s="72"/>
      <c r="COQ30" s="73"/>
      <c r="CPD30" s="74"/>
      <c r="CPE30" s="80"/>
      <c r="CPG30" s="72"/>
      <c r="CPI30" s="73"/>
      <c r="CPV30" s="74"/>
      <c r="CPW30" s="80"/>
      <c r="CPY30" s="72"/>
      <c r="CQA30" s="73"/>
      <c r="CQN30" s="74"/>
      <c r="CQO30" s="80"/>
      <c r="CQQ30" s="72"/>
      <c r="CQS30" s="73"/>
      <c r="CRF30" s="74"/>
      <c r="CRG30" s="80"/>
      <c r="CRI30" s="72"/>
      <c r="CRK30" s="73"/>
      <c r="CRX30" s="74"/>
      <c r="CRY30" s="80"/>
      <c r="CSA30" s="72"/>
      <c r="CSC30" s="73"/>
      <c r="CSP30" s="74"/>
      <c r="CSQ30" s="80"/>
      <c r="CSS30" s="72"/>
      <c r="CSU30" s="73"/>
      <c r="CTH30" s="74"/>
      <c r="CTI30" s="80"/>
      <c r="CTK30" s="72"/>
      <c r="CTM30" s="73"/>
      <c r="CTZ30" s="74"/>
      <c r="CUA30" s="80"/>
    </row>
    <row r="31" s="10" customFormat="1" ht="148" customHeight="1" spans="1:2575">
      <c r="A31" s="35" t="s">
        <v>152</v>
      </c>
      <c r="B31" s="32" t="s">
        <v>153</v>
      </c>
      <c r="C31" s="51"/>
      <c r="D31" s="51"/>
      <c r="E31" s="51"/>
      <c r="F31" s="51"/>
      <c r="G31" s="51"/>
      <c r="H31" s="51"/>
      <c r="I31" s="51"/>
      <c r="J31" s="33">
        <f t="shared" ref="J31:O31" si="1">SUM(J32:J32)</f>
        <v>9</v>
      </c>
      <c r="K31" s="33">
        <f t="shared" si="1"/>
        <v>0</v>
      </c>
      <c r="L31" s="33">
        <f t="shared" si="1"/>
        <v>0</v>
      </c>
      <c r="M31" s="33">
        <f t="shared" si="1"/>
        <v>9</v>
      </c>
      <c r="N31" s="33">
        <f t="shared" si="1"/>
        <v>0</v>
      </c>
      <c r="O31" s="33">
        <f t="shared" si="1"/>
        <v>0</v>
      </c>
      <c r="P31" s="33"/>
      <c r="Q31" s="51"/>
      <c r="R31" s="51"/>
      <c r="S31" s="51"/>
      <c r="T31" s="53"/>
      <c r="U31" s="76"/>
      <c r="W31" s="77"/>
      <c r="AJ31" s="82"/>
      <c r="AK31" s="83"/>
      <c r="AM31" s="76"/>
      <c r="AO31" s="77"/>
      <c r="BB31" s="82"/>
      <c r="BC31" s="83"/>
      <c r="BE31" s="76"/>
      <c r="BG31" s="77"/>
      <c r="BT31" s="82"/>
      <c r="BU31" s="83"/>
      <c r="BW31" s="76"/>
      <c r="BY31" s="77"/>
      <c r="CL31" s="82"/>
      <c r="CM31" s="83"/>
      <c r="CO31" s="76"/>
      <c r="CQ31" s="77"/>
      <c r="DD31" s="82"/>
      <c r="DE31" s="83"/>
      <c r="DG31" s="76"/>
      <c r="DI31" s="77"/>
      <c r="DV31" s="82"/>
      <c r="DW31" s="83"/>
      <c r="DY31" s="76"/>
      <c r="EA31" s="77"/>
      <c r="EN31" s="82"/>
      <c r="EO31" s="83"/>
      <c r="EQ31" s="76"/>
      <c r="ES31" s="77"/>
      <c r="FF31" s="82"/>
      <c r="FG31" s="83"/>
      <c r="FI31" s="76"/>
      <c r="FK31" s="77"/>
      <c r="FX31" s="82"/>
      <c r="FY31" s="83"/>
      <c r="GA31" s="76"/>
      <c r="GC31" s="77"/>
      <c r="GP31" s="82"/>
      <c r="GQ31" s="83"/>
      <c r="GS31" s="76"/>
      <c r="GU31" s="77"/>
      <c r="HH31" s="82"/>
      <c r="HI31" s="83"/>
      <c r="HK31" s="76"/>
      <c r="HM31" s="77"/>
      <c r="HZ31" s="82"/>
      <c r="IA31" s="83"/>
      <c r="IC31" s="76"/>
      <c r="IE31" s="77"/>
      <c r="IR31" s="82"/>
      <c r="IS31" s="83"/>
      <c r="IU31" s="76"/>
      <c r="IW31" s="77"/>
      <c r="JJ31" s="82"/>
      <c r="JK31" s="83"/>
      <c r="JM31" s="76"/>
      <c r="JO31" s="77"/>
      <c r="KB31" s="82"/>
      <c r="KC31" s="83"/>
      <c r="KE31" s="76"/>
      <c r="KG31" s="77"/>
      <c r="KT31" s="82"/>
      <c r="KU31" s="83"/>
      <c r="KW31" s="76"/>
      <c r="KY31" s="77"/>
      <c r="LL31" s="82"/>
      <c r="LM31" s="83"/>
      <c r="LO31" s="76"/>
      <c r="LQ31" s="77"/>
      <c r="MD31" s="82"/>
      <c r="ME31" s="83"/>
      <c r="MG31" s="76"/>
      <c r="MI31" s="77"/>
      <c r="MV31" s="82"/>
      <c r="MW31" s="83"/>
      <c r="MY31" s="76"/>
      <c r="NA31" s="77"/>
      <c r="NN31" s="82"/>
      <c r="NO31" s="83"/>
      <c r="NQ31" s="76"/>
      <c r="NS31" s="77"/>
      <c r="OF31" s="82"/>
      <c r="OG31" s="83"/>
      <c r="OI31" s="76"/>
      <c r="OK31" s="77"/>
      <c r="OX31" s="82"/>
      <c r="OY31" s="83"/>
      <c r="PA31" s="76"/>
      <c r="PC31" s="77"/>
      <c r="PP31" s="82"/>
      <c r="PQ31" s="83"/>
      <c r="PS31" s="76"/>
      <c r="PU31" s="77"/>
      <c r="QH31" s="82"/>
      <c r="QI31" s="83"/>
      <c r="QK31" s="76"/>
      <c r="QM31" s="77"/>
      <c r="QZ31" s="82"/>
      <c r="RA31" s="83"/>
      <c r="RC31" s="76"/>
      <c r="RE31" s="77"/>
      <c r="RR31" s="82"/>
      <c r="RS31" s="83"/>
      <c r="RU31" s="76"/>
      <c r="RW31" s="77"/>
      <c r="SJ31" s="82"/>
      <c r="SK31" s="83"/>
      <c r="SM31" s="76"/>
      <c r="SO31" s="77"/>
      <c r="TB31" s="82"/>
      <c r="TC31" s="83"/>
      <c r="TE31" s="76"/>
      <c r="TG31" s="77"/>
      <c r="TT31" s="82"/>
      <c r="TU31" s="83"/>
      <c r="TW31" s="76"/>
      <c r="TY31" s="77"/>
      <c r="UL31" s="82"/>
      <c r="UM31" s="83"/>
      <c r="UO31" s="76"/>
      <c r="UQ31" s="77"/>
      <c r="VD31" s="82"/>
      <c r="VE31" s="83"/>
      <c r="VG31" s="76"/>
      <c r="VI31" s="77"/>
      <c r="VV31" s="82"/>
      <c r="VW31" s="83"/>
      <c r="VY31" s="76"/>
      <c r="WA31" s="77"/>
      <c r="WN31" s="82"/>
      <c r="WO31" s="83"/>
      <c r="WQ31" s="76"/>
      <c r="WS31" s="77"/>
      <c r="XF31" s="82"/>
      <c r="XG31" s="83"/>
      <c r="XI31" s="76"/>
      <c r="XK31" s="77"/>
      <c r="XX31" s="82"/>
      <c r="XY31" s="83"/>
      <c r="YA31" s="76"/>
      <c r="YC31" s="77"/>
      <c r="YP31" s="82"/>
      <c r="YQ31" s="83"/>
      <c r="YS31" s="76"/>
      <c r="YU31" s="77"/>
      <c r="ZH31" s="82"/>
      <c r="ZI31" s="83"/>
      <c r="ZK31" s="76"/>
      <c r="ZM31" s="77"/>
      <c r="ZZ31" s="82"/>
      <c r="AAA31" s="83"/>
      <c r="AAC31" s="76"/>
      <c r="AAE31" s="77"/>
      <c r="AAR31" s="82"/>
      <c r="AAS31" s="83"/>
      <c r="AAU31" s="76"/>
      <c r="AAW31" s="77"/>
      <c r="ABJ31" s="82"/>
      <c r="ABK31" s="83"/>
      <c r="ABM31" s="76"/>
      <c r="ABO31" s="77"/>
      <c r="ACB31" s="82"/>
      <c r="ACC31" s="83"/>
      <c r="ACE31" s="76"/>
      <c r="ACG31" s="77"/>
      <c r="ACT31" s="82"/>
      <c r="ACU31" s="83"/>
      <c r="ACW31" s="76"/>
      <c r="ACY31" s="77"/>
      <c r="ADL31" s="82"/>
      <c r="ADM31" s="83"/>
      <c r="ADO31" s="76"/>
      <c r="ADQ31" s="77"/>
      <c r="AED31" s="82"/>
      <c r="AEE31" s="83"/>
      <c r="AEG31" s="76"/>
      <c r="AEI31" s="77"/>
      <c r="AEV31" s="82"/>
      <c r="AEW31" s="83"/>
      <c r="AEY31" s="76"/>
      <c r="AFA31" s="77"/>
      <c r="AFN31" s="82"/>
      <c r="AFO31" s="83"/>
      <c r="AFQ31" s="76"/>
      <c r="AFS31" s="77"/>
      <c r="AGF31" s="82"/>
      <c r="AGG31" s="83"/>
      <c r="AGI31" s="76"/>
      <c r="AGK31" s="77"/>
      <c r="AGX31" s="82"/>
      <c r="AGY31" s="83"/>
      <c r="AHA31" s="76"/>
      <c r="AHC31" s="77"/>
      <c r="AHP31" s="82"/>
      <c r="AHQ31" s="83"/>
      <c r="AHS31" s="76"/>
      <c r="AHU31" s="77"/>
      <c r="AIH31" s="82"/>
      <c r="AII31" s="83"/>
      <c r="AIK31" s="76"/>
      <c r="AIM31" s="77"/>
      <c r="AIZ31" s="82"/>
      <c r="AJA31" s="83"/>
      <c r="AJC31" s="76"/>
      <c r="AJE31" s="77"/>
      <c r="AJR31" s="82"/>
      <c r="AJS31" s="83"/>
      <c r="AJU31" s="76"/>
      <c r="AJW31" s="77"/>
      <c r="AKJ31" s="82"/>
      <c r="AKK31" s="83"/>
      <c r="AKM31" s="76"/>
      <c r="AKO31" s="77"/>
      <c r="ALB31" s="82"/>
      <c r="ALC31" s="83"/>
      <c r="ALE31" s="76"/>
      <c r="ALG31" s="77"/>
      <c r="ALT31" s="82"/>
      <c r="ALU31" s="83"/>
      <c r="ALW31" s="76"/>
      <c r="ALY31" s="77"/>
      <c r="AML31" s="82"/>
      <c r="AMM31" s="83"/>
      <c r="AMO31" s="76"/>
      <c r="AMQ31" s="77"/>
      <c r="AND31" s="82"/>
      <c r="ANE31" s="83"/>
      <c r="ANG31" s="76"/>
      <c r="ANI31" s="77"/>
      <c r="ANV31" s="82"/>
      <c r="ANW31" s="83"/>
      <c r="ANY31" s="76"/>
      <c r="AOA31" s="77"/>
      <c r="AON31" s="82"/>
      <c r="AOO31" s="83"/>
      <c r="AOQ31" s="76"/>
      <c r="AOS31" s="77"/>
      <c r="APF31" s="82"/>
      <c r="APG31" s="83"/>
      <c r="API31" s="76"/>
      <c r="APK31" s="77"/>
      <c r="APX31" s="82"/>
      <c r="APY31" s="83"/>
      <c r="AQA31" s="76"/>
      <c r="AQC31" s="77"/>
      <c r="AQP31" s="82"/>
      <c r="AQQ31" s="83"/>
      <c r="AQS31" s="76"/>
      <c r="AQU31" s="77"/>
      <c r="ARH31" s="82"/>
      <c r="ARI31" s="83"/>
      <c r="ARK31" s="76"/>
      <c r="ARM31" s="77"/>
      <c r="ARZ31" s="82"/>
      <c r="ASA31" s="83"/>
      <c r="ASC31" s="76"/>
      <c r="ASE31" s="77"/>
      <c r="ASR31" s="82"/>
      <c r="ASS31" s="83"/>
      <c r="ASU31" s="76"/>
      <c r="ASW31" s="77"/>
      <c r="ATJ31" s="82"/>
      <c r="ATK31" s="83"/>
      <c r="ATM31" s="76"/>
      <c r="ATO31" s="77"/>
      <c r="AUB31" s="82"/>
      <c r="AUC31" s="83"/>
      <c r="AUE31" s="76"/>
      <c r="AUG31" s="77"/>
      <c r="AUT31" s="82"/>
      <c r="AUU31" s="83"/>
      <c r="AUW31" s="76"/>
      <c r="AUY31" s="77"/>
      <c r="AVL31" s="82"/>
      <c r="AVM31" s="83"/>
      <c r="AVO31" s="76"/>
      <c r="AVQ31" s="77"/>
      <c r="AWD31" s="82"/>
      <c r="AWE31" s="83"/>
      <c r="AWG31" s="76"/>
      <c r="AWI31" s="77"/>
      <c r="AWV31" s="82"/>
      <c r="AWW31" s="83"/>
      <c r="AWY31" s="76"/>
      <c r="AXA31" s="77"/>
      <c r="AXN31" s="82"/>
      <c r="AXO31" s="83"/>
      <c r="AXQ31" s="76"/>
      <c r="AXS31" s="77"/>
      <c r="AYF31" s="82"/>
      <c r="AYG31" s="83"/>
      <c r="AYI31" s="76"/>
      <c r="AYK31" s="77"/>
      <c r="AYX31" s="82"/>
      <c r="AYY31" s="83"/>
      <c r="AZA31" s="76"/>
      <c r="AZC31" s="77"/>
      <c r="AZP31" s="82"/>
      <c r="AZQ31" s="83"/>
      <c r="AZS31" s="76"/>
      <c r="AZU31" s="77"/>
      <c r="BAH31" s="82"/>
      <c r="BAI31" s="83"/>
      <c r="BAK31" s="76"/>
      <c r="BAM31" s="77"/>
      <c r="BAZ31" s="82"/>
      <c r="BBA31" s="83"/>
      <c r="BBC31" s="76"/>
      <c r="BBE31" s="77"/>
      <c r="BBR31" s="82"/>
      <c r="BBS31" s="83"/>
      <c r="BBU31" s="76"/>
      <c r="BBW31" s="77"/>
      <c r="BCJ31" s="82"/>
      <c r="BCK31" s="83"/>
      <c r="BCM31" s="76"/>
      <c r="BCO31" s="77"/>
      <c r="BDB31" s="82"/>
      <c r="BDC31" s="83"/>
      <c r="BDE31" s="76"/>
      <c r="BDG31" s="77"/>
      <c r="BDT31" s="82"/>
      <c r="BDU31" s="83"/>
      <c r="BDW31" s="76"/>
      <c r="BDY31" s="77"/>
      <c r="BEL31" s="82"/>
      <c r="BEM31" s="83"/>
      <c r="BEO31" s="76"/>
      <c r="BEQ31" s="77"/>
      <c r="BFD31" s="82"/>
      <c r="BFE31" s="83"/>
      <c r="BFG31" s="76"/>
      <c r="BFI31" s="77"/>
      <c r="BFV31" s="82"/>
      <c r="BFW31" s="83"/>
      <c r="BFY31" s="76"/>
      <c r="BGA31" s="77"/>
      <c r="BGN31" s="82"/>
      <c r="BGO31" s="83"/>
      <c r="BGQ31" s="76"/>
      <c r="BGS31" s="77"/>
      <c r="BHF31" s="82"/>
      <c r="BHG31" s="83"/>
      <c r="BHI31" s="76"/>
      <c r="BHK31" s="77"/>
      <c r="BHX31" s="82"/>
      <c r="BHY31" s="83"/>
      <c r="BIA31" s="76"/>
      <c r="BIC31" s="77"/>
      <c r="BIP31" s="82"/>
      <c r="BIQ31" s="83"/>
      <c r="BIS31" s="76"/>
      <c r="BIU31" s="77"/>
      <c r="BJH31" s="82"/>
      <c r="BJI31" s="83"/>
      <c r="BJK31" s="76"/>
      <c r="BJM31" s="77"/>
      <c r="BJZ31" s="82"/>
      <c r="BKA31" s="83"/>
      <c r="BKC31" s="76"/>
      <c r="BKE31" s="77"/>
      <c r="BKR31" s="82"/>
      <c r="BKS31" s="83"/>
      <c r="BKU31" s="76"/>
      <c r="BKW31" s="77"/>
      <c r="BLJ31" s="82"/>
      <c r="BLK31" s="83"/>
      <c r="BLM31" s="76"/>
      <c r="BLO31" s="77"/>
      <c r="BMB31" s="82"/>
      <c r="BMC31" s="83"/>
      <c r="BME31" s="76"/>
      <c r="BMG31" s="77"/>
      <c r="BMT31" s="82"/>
      <c r="BMU31" s="83"/>
      <c r="BMW31" s="76"/>
      <c r="BMY31" s="77"/>
      <c r="BNL31" s="82"/>
      <c r="BNM31" s="83"/>
      <c r="BNO31" s="76"/>
      <c r="BNQ31" s="77"/>
      <c r="BOD31" s="82"/>
      <c r="BOE31" s="83"/>
      <c r="BOG31" s="76"/>
      <c r="BOI31" s="77"/>
      <c r="BOV31" s="82"/>
      <c r="BOW31" s="83"/>
      <c r="BOY31" s="76"/>
      <c r="BPA31" s="77"/>
      <c r="BPN31" s="82"/>
      <c r="BPO31" s="83"/>
      <c r="BPQ31" s="76"/>
      <c r="BPS31" s="77"/>
      <c r="BQF31" s="82"/>
      <c r="BQG31" s="83"/>
      <c r="BQI31" s="76"/>
      <c r="BQK31" s="77"/>
      <c r="BQX31" s="82"/>
      <c r="BQY31" s="83"/>
      <c r="BRA31" s="76"/>
      <c r="BRC31" s="77"/>
      <c r="BRP31" s="82"/>
      <c r="BRQ31" s="83"/>
      <c r="BRS31" s="76"/>
      <c r="BRU31" s="77"/>
      <c r="BSH31" s="82"/>
      <c r="BSI31" s="83"/>
      <c r="BSK31" s="76"/>
      <c r="BSM31" s="77"/>
      <c r="BSZ31" s="82"/>
      <c r="BTA31" s="83"/>
      <c r="BTC31" s="76"/>
      <c r="BTE31" s="77"/>
      <c r="BTR31" s="82"/>
      <c r="BTS31" s="83"/>
      <c r="BTU31" s="76"/>
      <c r="BTW31" s="77"/>
      <c r="BUJ31" s="82"/>
      <c r="BUK31" s="83"/>
      <c r="BUM31" s="76"/>
      <c r="BUO31" s="77"/>
      <c r="BVB31" s="82"/>
      <c r="BVC31" s="83"/>
      <c r="BVE31" s="76"/>
      <c r="BVG31" s="77"/>
      <c r="BVT31" s="82"/>
      <c r="BVU31" s="83"/>
      <c r="BVW31" s="76"/>
      <c r="BVY31" s="77"/>
      <c r="BWL31" s="82"/>
      <c r="BWM31" s="83"/>
      <c r="BWO31" s="76"/>
      <c r="BWQ31" s="77"/>
      <c r="BXD31" s="82"/>
      <c r="BXE31" s="83"/>
      <c r="BXG31" s="76"/>
      <c r="BXI31" s="77"/>
      <c r="BXV31" s="82"/>
      <c r="BXW31" s="83"/>
      <c r="BXY31" s="76"/>
      <c r="BYA31" s="77"/>
      <c r="BYN31" s="82"/>
      <c r="BYO31" s="83"/>
      <c r="BYQ31" s="76"/>
      <c r="BYS31" s="77"/>
      <c r="BZF31" s="82"/>
      <c r="BZG31" s="83"/>
      <c r="BZI31" s="76"/>
      <c r="BZK31" s="77"/>
      <c r="BZX31" s="82"/>
      <c r="BZY31" s="83"/>
      <c r="CAA31" s="76"/>
      <c r="CAC31" s="77"/>
      <c r="CAP31" s="82"/>
      <c r="CAQ31" s="83"/>
      <c r="CAS31" s="76"/>
      <c r="CAU31" s="77"/>
      <c r="CBH31" s="82"/>
      <c r="CBI31" s="83"/>
      <c r="CBK31" s="76"/>
      <c r="CBM31" s="77"/>
      <c r="CBZ31" s="82"/>
      <c r="CCA31" s="83"/>
      <c r="CCC31" s="76"/>
      <c r="CCE31" s="77"/>
      <c r="CCR31" s="82"/>
      <c r="CCS31" s="83"/>
      <c r="CCU31" s="76"/>
      <c r="CCW31" s="77"/>
      <c r="CDJ31" s="82"/>
      <c r="CDK31" s="83"/>
      <c r="CDM31" s="76"/>
      <c r="CDO31" s="77"/>
      <c r="CEB31" s="82"/>
      <c r="CEC31" s="83"/>
      <c r="CEE31" s="76"/>
      <c r="CEG31" s="77"/>
      <c r="CET31" s="82"/>
      <c r="CEU31" s="83"/>
      <c r="CEW31" s="76"/>
      <c r="CEY31" s="77"/>
      <c r="CFL31" s="82"/>
      <c r="CFM31" s="83"/>
      <c r="CFO31" s="76"/>
      <c r="CFQ31" s="77"/>
      <c r="CGD31" s="82"/>
      <c r="CGE31" s="83"/>
      <c r="CGG31" s="76"/>
      <c r="CGI31" s="77"/>
      <c r="CGV31" s="82"/>
      <c r="CGW31" s="83"/>
      <c r="CGY31" s="76"/>
      <c r="CHA31" s="77"/>
      <c r="CHN31" s="82"/>
      <c r="CHO31" s="83"/>
      <c r="CHQ31" s="76"/>
      <c r="CHS31" s="77"/>
      <c r="CIF31" s="82"/>
      <c r="CIG31" s="83"/>
      <c r="CII31" s="76"/>
      <c r="CIK31" s="77"/>
      <c r="CIX31" s="82"/>
      <c r="CIY31" s="83"/>
      <c r="CJA31" s="76"/>
      <c r="CJC31" s="77"/>
      <c r="CJP31" s="82"/>
      <c r="CJQ31" s="83"/>
      <c r="CJS31" s="76"/>
      <c r="CJU31" s="77"/>
      <c r="CKH31" s="82"/>
      <c r="CKI31" s="83"/>
      <c r="CKK31" s="76"/>
      <c r="CKM31" s="77"/>
      <c r="CKZ31" s="82"/>
      <c r="CLA31" s="83"/>
      <c r="CLC31" s="76"/>
      <c r="CLE31" s="77"/>
      <c r="CLR31" s="82"/>
      <c r="CLS31" s="83"/>
      <c r="CLU31" s="76"/>
      <c r="CLW31" s="77"/>
      <c r="CMJ31" s="82"/>
      <c r="CMK31" s="83"/>
      <c r="CMM31" s="76"/>
      <c r="CMO31" s="77"/>
      <c r="CNB31" s="82"/>
      <c r="CNC31" s="83"/>
      <c r="CNE31" s="76"/>
      <c r="CNG31" s="77"/>
      <c r="CNT31" s="82"/>
      <c r="CNU31" s="83"/>
      <c r="CNW31" s="76"/>
      <c r="CNY31" s="77"/>
      <c r="COL31" s="82"/>
      <c r="COM31" s="83"/>
      <c r="COO31" s="76"/>
      <c r="COQ31" s="77"/>
      <c r="CPD31" s="82"/>
      <c r="CPE31" s="83"/>
      <c r="CPG31" s="76"/>
      <c r="CPI31" s="77"/>
      <c r="CPV31" s="82"/>
      <c r="CPW31" s="83"/>
      <c r="CPY31" s="76"/>
      <c r="CQA31" s="77"/>
      <c r="CQN31" s="82"/>
      <c r="CQO31" s="83"/>
      <c r="CQQ31" s="76"/>
      <c r="CQS31" s="77"/>
      <c r="CRF31" s="82"/>
      <c r="CRG31" s="83"/>
      <c r="CRI31" s="76"/>
      <c r="CRK31" s="77"/>
      <c r="CRX31" s="82"/>
      <c r="CRY31" s="83"/>
      <c r="CSA31" s="76"/>
      <c r="CSC31" s="77"/>
      <c r="CSP31" s="82"/>
      <c r="CSQ31" s="83"/>
      <c r="CSS31" s="76"/>
      <c r="CSU31" s="77"/>
      <c r="CTH31" s="82"/>
      <c r="CTI31" s="83"/>
      <c r="CTK31" s="76"/>
      <c r="CTM31" s="77"/>
      <c r="CTZ31" s="82"/>
      <c r="CUA31" s="83"/>
    </row>
    <row r="32" s="11" customFormat="1" ht="208" customHeight="1" spans="1:2575">
      <c r="A32" s="35">
        <v>23</v>
      </c>
      <c r="B32" s="43" t="s">
        <v>154</v>
      </c>
      <c r="C32" s="43" t="s">
        <v>155</v>
      </c>
      <c r="D32" s="42" t="s">
        <v>29</v>
      </c>
      <c r="E32" s="43" t="s">
        <v>156</v>
      </c>
      <c r="F32" s="42" t="s">
        <v>157</v>
      </c>
      <c r="G32" s="43" t="s">
        <v>158</v>
      </c>
      <c r="H32" s="42" t="s">
        <v>32</v>
      </c>
      <c r="I32" s="42" t="s">
        <v>33</v>
      </c>
      <c r="J32" s="42">
        <v>9</v>
      </c>
      <c r="K32" s="42"/>
      <c r="L32" s="42"/>
      <c r="M32" s="42">
        <v>9</v>
      </c>
      <c r="N32" s="42"/>
      <c r="O32" s="42"/>
      <c r="P32" s="42">
        <v>9</v>
      </c>
      <c r="Q32" s="78" t="s">
        <v>159</v>
      </c>
      <c r="R32" s="36" t="s">
        <v>160</v>
      </c>
      <c r="S32" s="35" t="s">
        <v>161</v>
      </c>
      <c r="T32" s="35"/>
      <c r="W32" s="74"/>
      <c r="Y32" s="74"/>
      <c r="AI32" s="81"/>
      <c r="AJ32" s="74"/>
      <c r="AK32" s="80"/>
      <c r="AO32" s="74"/>
      <c r="AQ32" s="74"/>
      <c r="BA32" s="81"/>
      <c r="BB32" s="74"/>
      <c r="BC32" s="80"/>
      <c r="BG32" s="74"/>
      <c r="BI32" s="74"/>
      <c r="BS32" s="81"/>
      <c r="BT32" s="74"/>
      <c r="BU32" s="80"/>
      <c r="BY32" s="74"/>
      <c r="CA32" s="74"/>
      <c r="CK32" s="81"/>
      <c r="CL32" s="74"/>
      <c r="CM32" s="80"/>
      <c r="CQ32" s="74"/>
      <c r="CS32" s="74"/>
      <c r="DC32" s="81"/>
      <c r="DD32" s="74"/>
      <c r="DE32" s="80"/>
      <c r="DI32" s="74"/>
      <c r="DK32" s="74"/>
      <c r="DU32" s="81"/>
      <c r="DV32" s="74"/>
      <c r="DW32" s="80"/>
      <c r="EA32" s="74"/>
      <c r="EC32" s="74"/>
      <c r="EM32" s="81"/>
      <c r="EN32" s="74"/>
      <c r="EO32" s="80"/>
      <c r="ES32" s="74"/>
      <c r="EU32" s="74"/>
      <c r="FE32" s="81"/>
      <c r="FF32" s="74"/>
      <c r="FG32" s="80"/>
      <c r="FK32" s="74"/>
      <c r="FM32" s="74"/>
      <c r="FW32" s="81"/>
      <c r="FX32" s="74"/>
      <c r="FY32" s="80"/>
      <c r="GC32" s="74"/>
      <c r="GE32" s="74"/>
      <c r="GO32" s="81"/>
      <c r="GP32" s="74"/>
      <c r="GQ32" s="80"/>
      <c r="GU32" s="74"/>
      <c r="GW32" s="74"/>
      <c r="HG32" s="81"/>
      <c r="HH32" s="74"/>
      <c r="HI32" s="80"/>
      <c r="HM32" s="74"/>
      <c r="HO32" s="74"/>
      <c r="HY32" s="81"/>
      <c r="HZ32" s="74"/>
      <c r="IA32" s="80"/>
      <c r="IE32" s="74"/>
      <c r="IG32" s="74"/>
      <c r="IQ32" s="81"/>
      <c r="IR32" s="74"/>
      <c r="IS32" s="80"/>
      <c r="IW32" s="74"/>
      <c r="IY32" s="74"/>
      <c r="JI32" s="81"/>
      <c r="JJ32" s="74"/>
      <c r="JK32" s="80"/>
      <c r="JO32" s="74"/>
      <c r="JQ32" s="74"/>
      <c r="KA32" s="81"/>
      <c r="KB32" s="74"/>
      <c r="KC32" s="80"/>
      <c r="KG32" s="74"/>
      <c r="KI32" s="74"/>
      <c r="KS32" s="81"/>
      <c r="KT32" s="74"/>
      <c r="KU32" s="80"/>
      <c r="KY32" s="74"/>
      <c r="LA32" s="74"/>
      <c r="LK32" s="81"/>
      <c r="LL32" s="74"/>
      <c r="LM32" s="80"/>
      <c r="LQ32" s="74"/>
      <c r="LS32" s="74"/>
      <c r="MC32" s="81"/>
      <c r="MD32" s="74"/>
      <c r="ME32" s="80"/>
      <c r="MI32" s="74"/>
      <c r="MK32" s="74"/>
      <c r="MU32" s="81"/>
      <c r="MV32" s="74"/>
      <c r="MW32" s="80"/>
      <c r="NA32" s="74"/>
      <c r="NC32" s="74"/>
      <c r="NM32" s="81"/>
      <c r="NN32" s="74"/>
      <c r="NO32" s="80"/>
      <c r="NS32" s="74"/>
      <c r="NU32" s="74"/>
      <c r="OE32" s="81"/>
      <c r="OF32" s="74"/>
      <c r="OG32" s="80"/>
      <c r="OK32" s="74"/>
      <c r="OM32" s="74"/>
      <c r="OW32" s="81"/>
      <c r="OX32" s="74"/>
      <c r="OY32" s="80"/>
      <c r="PC32" s="74"/>
      <c r="PE32" s="74"/>
      <c r="PO32" s="81"/>
      <c r="PP32" s="74"/>
      <c r="PQ32" s="80"/>
      <c r="PU32" s="74"/>
      <c r="PW32" s="74"/>
      <c r="QG32" s="81"/>
      <c r="QH32" s="74"/>
      <c r="QI32" s="80"/>
      <c r="QM32" s="74"/>
      <c r="QO32" s="74"/>
      <c r="QY32" s="81"/>
      <c r="QZ32" s="74"/>
      <c r="RA32" s="80"/>
      <c r="RE32" s="74"/>
      <c r="RG32" s="74"/>
      <c r="RQ32" s="81"/>
      <c r="RR32" s="74"/>
      <c r="RS32" s="80"/>
      <c r="RW32" s="74"/>
      <c r="RY32" s="74"/>
      <c r="SI32" s="81"/>
      <c r="SJ32" s="74"/>
      <c r="SK32" s="80"/>
      <c r="SO32" s="74"/>
      <c r="SQ32" s="74"/>
      <c r="TA32" s="81"/>
      <c r="TB32" s="74"/>
      <c r="TC32" s="80"/>
      <c r="TG32" s="74"/>
      <c r="TI32" s="74"/>
      <c r="TS32" s="81"/>
      <c r="TT32" s="74"/>
      <c r="TU32" s="80"/>
      <c r="TY32" s="74"/>
      <c r="UA32" s="74"/>
      <c r="UK32" s="81"/>
      <c r="UL32" s="74"/>
      <c r="UM32" s="80"/>
      <c r="UQ32" s="74"/>
      <c r="US32" s="74"/>
      <c r="VC32" s="81"/>
      <c r="VD32" s="74"/>
      <c r="VE32" s="80"/>
      <c r="VI32" s="74"/>
      <c r="VK32" s="74"/>
      <c r="VU32" s="81"/>
      <c r="VV32" s="74"/>
      <c r="VW32" s="80"/>
      <c r="WA32" s="74"/>
      <c r="WC32" s="74"/>
      <c r="WM32" s="81"/>
      <c r="WN32" s="74"/>
      <c r="WO32" s="80"/>
      <c r="WS32" s="74"/>
      <c r="WU32" s="74"/>
      <c r="XE32" s="81"/>
      <c r="XF32" s="74"/>
      <c r="XG32" s="80"/>
      <c r="XK32" s="74"/>
      <c r="XM32" s="74"/>
      <c r="XW32" s="81"/>
      <c r="XX32" s="74"/>
      <c r="XY32" s="80"/>
      <c r="YC32" s="74"/>
      <c r="YE32" s="74"/>
      <c r="YO32" s="81"/>
      <c r="YP32" s="74"/>
      <c r="YQ32" s="80"/>
      <c r="YU32" s="74"/>
      <c r="YW32" s="74"/>
      <c r="ZG32" s="81"/>
      <c r="ZH32" s="74"/>
      <c r="ZI32" s="80"/>
      <c r="ZM32" s="74"/>
      <c r="ZO32" s="74"/>
      <c r="ZY32" s="81"/>
      <c r="ZZ32" s="74"/>
      <c r="AAA32" s="80"/>
      <c r="AAE32" s="74"/>
      <c r="AAG32" s="74"/>
      <c r="AAQ32" s="81"/>
      <c r="AAR32" s="74"/>
      <c r="AAS32" s="80"/>
      <c r="AAW32" s="74"/>
      <c r="AAY32" s="74"/>
      <c r="ABI32" s="81"/>
      <c r="ABJ32" s="74"/>
      <c r="ABK32" s="80"/>
      <c r="ABO32" s="74"/>
      <c r="ABQ32" s="74"/>
      <c r="ACA32" s="81"/>
      <c r="ACB32" s="74"/>
      <c r="ACC32" s="80"/>
      <c r="ACG32" s="74"/>
      <c r="ACI32" s="74"/>
      <c r="ACS32" s="81"/>
      <c r="ACT32" s="74"/>
      <c r="ACU32" s="80"/>
      <c r="ACY32" s="74"/>
      <c r="ADA32" s="74"/>
      <c r="ADK32" s="81"/>
      <c r="ADL32" s="74"/>
      <c r="ADM32" s="80"/>
      <c r="ADQ32" s="74"/>
      <c r="ADS32" s="74"/>
      <c r="AEC32" s="81"/>
      <c r="AED32" s="74"/>
      <c r="AEE32" s="80"/>
      <c r="AEI32" s="74"/>
      <c r="AEK32" s="74"/>
      <c r="AEU32" s="81"/>
      <c r="AEV32" s="74"/>
      <c r="AEW32" s="80"/>
      <c r="AFA32" s="74"/>
      <c r="AFC32" s="74"/>
      <c r="AFM32" s="81"/>
      <c r="AFN32" s="74"/>
      <c r="AFO32" s="80"/>
      <c r="AFS32" s="74"/>
      <c r="AFU32" s="74"/>
      <c r="AGE32" s="81"/>
      <c r="AGF32" s="74"/>
      <c r="AGG32" s="80"/>
      <c r="AGK32" s="74"/>
      <c r="AGM32" s="74"/>
      <c r="AGW32" s="81"/>
      <c r="AGX32" s="74"/>
      <c r="AGY32" s="80"/>
      <c r="AHC32" s="74"/>
      <c r="AHE32" s="74"/>
      <c r="AHO32" s="81"/>
      <c r="AHP32" s="74"/>
      <c r="AHQ32" s="80"/>
      <c r="AHU32" s="74"/>
      <c r="AHW32" s="74"/>
      <c r="AIG32" s="81"/>
      <c r="AIH32" s="74"/>
      <c r="AII32" s="80"/>
      <c r="AIM32" s="74"/>
      <c r="AIO32" s="74"/>
      <c r="AIY32" s="81"/>
      <c r="AIZ32" s="74"/>
      <c r="AJA32" s="80"/>
      <c r="AJE32" s="74"/>
      <c r="AJG32" s="74"/>
      <c r="AJQ32" s="81"/>
      <c r="AJR32" s="74"/>
      <c r="AJS32" s="80"/>
      <c r="AJW32" s="74"/>
      <c r="AJY32" s="74"/>
      <c r="AKI32" s="81"/>
      <c r="AKJ32" s="74"/>
      <c r="AKK32" s="80"/>
      <c r="AKO32" s="74"/>
      <c r="AKQ32" s="74"/>
      <c r="ALA32" s="81"/>
      <c r="ALB32" s="74"/>
      <c r="ALC32" s="80"/>
      <c r="ALG32" s="74"/>
      <c r="ALI32" s="74"/>
      <c r="ALS32" s="81"/>
      <c r="ALT32" s="74"/>
      <c r="ALU32" s="80"/>
      <c r="ALY32" s="74"/>
      <c r="AMA32" s="74"/>
      <c r="AMK32" s="81"/>
      <c r="AML32" s="74"/>
      <c r="AMM32" s="80"/>
      <c r="AMQ32" s="74"/>
      <c r="AMS32" s="74"/>
      <c r="ANC32" s="81"/>
      <c r="AND32" s="74"/>
      <c r="ANE32" s="80"/>
      <c r="ANI32" s="74"/>
      <c r="ANK32" s="74"/>
      <c r="ANU32" s="81"/>
      <c r="ANV32" s="74"/>
      <c r="ANW32" s="80"/>
      <c r="AOA32" s="74"/>
      <c r="AOC32" s="74"/>
      <c r="AOM32" s="81"/>
      <c r="AON32" s="74"/>
      <c r="AOO32" s="80"/>
      <c r="AOS32" s="74"/>
      <c r="AOU32" s="74"/>
      <c r="APE32" s="81"/>
      <c r="APF32" s="74"/>
      <c r="APG32" s="80"/>
      <c r="APK32" s="74"/>
      <c r="APM32" s="74"/>
      <c r="APW32" s="81"/>
      <c r="APX32" s="74"/>
      <c r="APY32" s="80"/>
      <c r="AQC32" s="74"/>
      <c r="AQE32" s="74"/>
      <c r="AQO32" s="81"/>
      <c r="AQP32" s="74"/>
      <c r="AQQ32" s="80"/>
      <c r="AQU32" s="74"/>
      <c r="AQW32" s="74"/>
      <c r="ARG32" s="81"/>
      <c r="ARH32" s="74"/>
      <c r="ARI32" s="80"/>
      <c r="ARM32" s="74"/>
      <c r="ARO32" s="74"/>
      <c r="ARY32" s="81"/>
      <c r="ARZ32" s="74"/>
      <c r="ASA32" s="80"/>
      <c r="ASE32" s="74"/>
      <c r="ASG32" s="74"/>
      <c r="ASQ32" s="81"/>
      <c r="ASR32" s="74"/>
      <c r="ASS32" s="80"/>
      <c r="ASW32" s="74"/>
      <c r="ASY32" s="74"/>
      <c r="ATI32" s="81"/>
      <c r="ATJ32" s="74"/>
      <c r="ATK32" s="80"/>
      <c r="ATO32" s="74"/>
      <c r="ATQ32" s="74"/>
      <c r="AUA32" s="81"/>
      <c r="AUB32" s="74"/>
      <c r="AUC32" s="80"/>
      <c r="AUG32" s="74"/>
      <c r="AUI32" s="74"/>
      <c r="AUS32" s="81"/>
      <c r="AUT32" s="74"/>
      <c r="AUU32" s="80"/>
      <c r="AUY32" s="74"/>
      <c r="AVA32" s="74"/>
      <c r="AVK32" s="81"/>
      <c r="AVL32" s="74"/>
      <c r="AVM32" s="80"/>
      <c r="AVQ32" s="74"/>
      <c r="AVS32" s="74"/>
      <c r="AWC32" s="81"/>
      <c r="AWD32" s="74"/>
      <c r="AWE32" s="80"/>
      <c r="AWI32" s="74"/>
      <c r="AWK32" s="74"/>
      <c r="AWU32" s="81"/>
      <c r="AWV32" s="74"/>
      <c r="AWW32" s="80"/>
      <c r="AXA32" s="74"/>
      <c r="AXC32" s="74"/>
      <c r="AXM32" s="81"/>
      <c r="AXN32" s="74"/>
      <c r="AXO32" s="80"/>
      <c r="AXS32" s="74"/>
      <c r="AXU32" s="74"/>
      <c r="AYE32" s="81"/>
      <c r="AYF32" s="74"/>
      <c r="AYG32" s="80"/>
      <c r="AYK32" s="74"/>
      <c r="AYM32" s="74"/>
      <c r="AYW32" s="81"/>
      <c r="AYX32" s="74"/>
      <c r="AYY32" s="80"/>
      <c r="AZC32" s="74"/>
      <c r="AZE32" s="74"/>
      <c r="AZO32" s="81"/>
      <c r="AZP32" s="74"/>
      <c r="AZQ32" s="80"/>
      <c r="AZU32" s="74"/>
      <c r="AZW32" s="74"/>
      <c r="BAG32" s="81"/>
      <c r="BAH32" s="74"/>
      <c r="BAI32" s="80"/>
      <c r="BAM32" s="74"/>
      <c r="BAO32" s="74"/>
      <c r="BAY32" s="81"/>
      <c r="BAZ32" s="74"/>
      <c r="BBA32" s="80"/>
      <c r="BBE32" s="74"/>
      <c r="BBG32" s="74"/>
      <c r="BBQ32" s="81"/>
      <c r="BBR32" s="74"/>
      <c r="BBS32" s="80"/>
      <c r="BBW32" s="74"/>
      <c r="BBY32" s="74"/>
      <c r="BCI32" s="81"/>
      <c r="BCJ32" s="74"/>
      <c r="BCK32" s="80"/>
      <c r="BCO32" s="74"/>
      <c r="BCQ32" s="74"/>
      <c r="BDA32" s="81"/>
      <c r="BDB32" s="74"/>
      <c r="BDC32" s="80"/>
      <c r="BDG32" s="74"/>
      <c r="BDI32" s="74"/>
      <c r="BDS32" s="81"/>
      <c r="BDT32" s="74"/>
      <c r="BDU32" s="80"/>
      <c r="BDY32" s="74"/>
      <c r="BEA32" s="74"/>
      <c r="BEK32" s="81"/>
      <c r="BEL32" s="74"/>
      <c r="BEM32" s="80"/>
      <c r="BEQ32" s="74"/>
      <c r="BES32" s="74"/>
      <c r="BFC32" s="81"/>
      <c r="BFD32" s="74"/>
      <c r="BFE32" s="80"/>
      <c r="BFI32" s="74"/>
      <c r="BFK32" s="74"/>
      <c r="BFU32" s="81"/>
      <c r="BFV32" s="74"/>
      <c r="BFW32" s="80"/>
      <c r="BGA32" s="74"/>
      <c r="BGC32" s="74"/>
      <c r="BGM32" s="81"/>
      <c r="BGN32" s="74"/>
      <c r="BGO32" s="80"/>
      <c r="BGS32" s="74"/>
      <c r="BGU32" s="74"/>
      <c r="BHE32" s="81"/>
      <c r="BHF32" s="74"/>
      <c r="BHG32" s="80"/>
      <c r="BHK32" s="74"/>
      <c r="BHM32" s="74"/>
      <c r="BHW32" s="81"/>
      <c r="BHX32" s="74"/>
      <c r="BHY32" s="80"/>
      <c r="BIC32" s="74"/>
      <c r="BIE32" s="74"/>
      <c r="BIO32" s="81"/>
      <c r="BIP32" s="74"/>
      <c r="BIQ32" s="80"/>
      <c r="BIU32" s="74"/>
      <c r="BIW32" s="74"/>
      <c r="BJG32" s="81"/>
      <c r="BJH32" s="74"/>
      <c r="BJI32" s="80"/>
      <c r="BJM32" s="74"/>
      <c r="BJO32" s="74"/>
      <c r="BJY32" s="81"/>
      <c r="BJZ32" s="74"/>
      <c r="BKA32" s="80"/>
      <c r="BKE32" s="74"/>
      <c r="BKG32" s="74"/>
      <c r="BKQ32" s="81"/>
      <c r="BKR32" s="74"/>
      <c r="BKS32" s="80"/>
      <c r="BKW32" s="74"/>
      <c r="BKY32" s="74"/>
      <c r="BLI32" s="81"/>
      <c r="BLJ32" s="74"/>
      <c r="BLK32" s="80"/>
      <c r="BLO32" s="74"/>
      <c r="BLQ32" s="74"/>
      <c r="BMA32" s="81"/>
      <c r="BMB32" s="74"/>
      <c r="BMC32" s="80"/>
      <c r="BMG32" s="74"/>
      <c r="BMI32" s="74"/>
      <c r="BMS32" s="81"/>
      <c r="BMT32" s="74"/>
      <c r="BMU32" s="80"/>
      <c r="BMY32" s="74"/>
      <c r="BNA32" s="74"/>
      <c r="BNK32" s="81"/>
      <c r="BNL32" s="74"/>
      <c r="BNM32" s="80"/>
      <c r="BNQ32" s="74"/>
      <c r="BNS32" s="74"/>
      <c r="BOC32" s="81"/>
      <c r="BOD32" s="74"/>
      <c r="BOE32" s="80"/>
      <c r="BOI32" s="74"/>
      <c r="BOK32" s="74"/>
      <c r="BOU32" s="81"/>
      <c r="BOV32" s="74"/>
      <c r="BOW32" s="80"/>
      <c r="BPA32" s="74"/>
      <c r="BPC32" s="74"/>
      <c r="BPM32" s="81"/>
      <c r="BPN32" s="74"/>
      <c r="BPO32" s="80"/>
      <c r="BPS32" s="74"/>
      <c r="BPU32" s="74"/>
      <c r="BQE32" s="81"/>
      <c r="BQF32" s="74"/>
      <c r="BQG32" s="80"/>
      <c r="BQK32" s="74"/>
      <c r="BQM32" s="74"/>
      <c r="BQW32" s="81"/>
      <c r="BQX32" s="74"/>
      <c r="BQY32" s="80"/>
      <c r="BRC32" s="74"/>
      <c r="BRE32" s="74"/>
      <c r="BRO32" s="81"/>
      <c r="BRP32" s="74"/>
      <c r="BRQ32" s="80"/>
      <c r="BRU32" s="74"/>
      <c r="BRW32" s="74"/>
      <c r="BSG32" s="81"/>
      <c r="BSH32" s="74"/>
      <c r="BSI32" s="80"/>
      <c r="BSM32" s="74"/>
      <c r="BSO32" s="74"/>
      <c r="BSY32" s="81"/>
      <c r="BSZ32" s="74"/>
      <c r="BTA32" s="80"/>
      <c r="BTE32" s="74"/>
      <c r="BTG32" s="74"/>
      <c r="BTQ32" s="81"/>
      <c r="BTR32" s="74"/>
      <c r="BTS32" s="80"/>
      <c r="BTW32" s="74"/>
      <c r="BTY32" s="74"/>
      <c r="BUI32" s="81"/>
      <c r="BUJ32" s="74"/>
      <c r="BUK32" s="80"/>
      <c r="BUO32" s="74"/>
      <c r="BUQ32" s="74"/>
      <c r="BVA32" s="81"/>
      <c r="BVB32" s="74"/>
      <c r="BVC32" s="80"/>
      <c r="BVG32" s="74"/>
      <c r="BVI32" s="74"/>
      <c r="BVS32" s="81"/>
      <c r="BVT32" s="74"/>
      <c r="BVU32" s="80"/>
      <c r="BVY32" s="74"/>
      <c r="BWA32" s="74"/>
      <c r="BWK32" s="81"/>
      <c r="BWL32" s="74"/>
      <c r="BWM32" s="80"/>
      <c r="BWQ32" s="74"/>
      <c r="BWS32" s="74"/>
      <c r="BXC32" s="81"/>
      <c r="BXD32" s="74"/>
      <c r="BXE32" s="80"/>
      <c r="BXI32" s="74"/>
      <c r="BXK32" s="74"/>
      <c r="BXU32" s="81"/>
      <c r="BXV32" s="74"/>
      <c r="BXW32" s="80"/>
      <c r="BYA32" s="74"/>
      <c r="BYC32" s="74"/>
      <c r="BYM32" s="81"/>
      <c r="BYN32" s="74"/>
      <c r="BYO32" s="80"/>
      <c r="BYS32" s="74"/>
      <c r="BYU32" s="74"/>
      <c r="BZE32" s="81"/>
      <c r="BZF32" s="74"/>
      <c r="BZG32" s="80"/>
      <c r="BZK32" s="74"/>
      <c r="BZM32" s="74"/>
      <c r="BZW32" s="81"/>
      <c r="BZX32" s="74"/>
      <c r="BZY32" s="80"/>
      <c r="CAC32" s="74"/>
      <c r="CAE32" s="74"/>
      <c r="CAO32" s="81"/>
      <c r="CAP32" s="74"/>
      <c r="CAQ32" s="80"/>
      <c r="CAU32" s="74"/>
      <c r="CAW32" s="74"/>
      <c r="CBG32" s="81"/>
      <c r="CBH32" s="74"/>
      <c r="CBI32" s="80"/>
      <c r="CBM32" s="74"/>
      <c r="CBO32" s="74"/>
      <c r="CBY32" s="81"/>
      <c r="CBZ32" s="74"/>
      <c r="CCA32" s="80"/>
      <c r="CCE32" s="74"/>
      <c r="CCG32" s="74"/>
      <c r="CCQ32" s="81"/>
      <c r="CCR32" s="74"/>
      <c r="CCS32" s="80"/>
      <c r="CCW32" s="74"/>
      <c r="CCY32" s="74"/>
      <c r="CDI32" s="81"/>
      <c r="CDJ32" s="74"/>
      <c r="CDK32" s="80"/>
      <c r="CDO32" s="74"/>
      <c r="CDQ32" s="74"/>
      <c r="CEA32" s="81"/>
      <c r="CEB32" s="74"/>
      <c r="CEC32" s="80"/>
      <c r="CEG32" s="74"/>
      <c r="CEI32" s="74"/>
      <c r="CES32" s="81"/>
      <c r="CET32" s="74"/>
      <c r="CEU32" s="80"/>
      <c r="CEY32" s="74"/>
      <c r="CFA32" s="74"/>
      <c r="CFK32" s="81"/>
      <c r="CFL32" s="74"/>
      <c r="CFM32" s="80"/>
      <c r="CFQ32" s="74"/>
      <c r="CFS32" s="74"/>
      <c r="CGC32" s="81"/>
      <c r="CGD32" s="74"/>
      <c r="CGE32" s="80"/>
      <c r="CGI32" s="74"/>
      <c r="CGK32" s="74"/>
      <c r="CGU32" s="81"/>
      <c r="CGV32" s="74"/>
      <c r="CGW32" s="80"/>
      <c r="CHA32" s="74"/>
      <c r="CHC32" s="74"/>
      <c r="CHM32" s="81"/>
      <c r="CHN32" s="74"/>
      <c r="CHO32" s="80"/>
      <c r="CHS32" s="74"/>
      <c r="CHU32" s="74"/>
      <c r="CIE32" s="81"/>
      <c r="CIF32" s="74"/>
      <c r="CIG32" s="80"/>
      <c r="CIK32" s="74"/>
      <c r="CIM32" s="74"/>
      <c r="CIW32" s="81"/>
      <c r="CIX32" s="74"/>
      <c r="CIY32" s="80"/>
      <c r="CJC32" s="74"/>
      <c r="CJE32" s="74"/>
      <c r="CJO32" s="81"/>
      <c r="CJP32" s="74"/>
      <c r="CJQ32" s="80"/>
      <c r="CJU32" s="74"/>
      <c r="CJW32" s="74"/>
      <c r="CKG32" s="81"/>
      <c r="CKH32" s="74"/>
      <c r="CKI32" s="80"/>
      <c r="CKM32" s="74"/>
      <c r="CKO32" s="74"/>
      <c r="CKY32" s="81"/>
      <c r="CKZ32" s="74"/>
      <c r="CLA32" s="80"/>
      <c r="CLE32" s="74"/>
      <c r="CLG32" s="74"/>
      <c r="CLQ32" s="81"/>
      <c r="CLR32" s="74"/>
      <c r="CLS32" s="80"/>
      <c r="CLW32" s="74"/>
      <c r="CLY32" s="74"/>
      <c r="CMI32" s="81"/>
      <c r="CMJ32" s="74"/>
      <c r="CMK32" s="80"/>
      <c r="CMO32" s="74"/>
      <c r="CMQ32" s="74"/>
      <c r="CNA32" s="81"/>
      <c r="CNB32" s="74"/>
      <c r="CNC32" s="80"/>
      <c r="CNG32" s="74"/>
      <c r="CNI32" s="74"/>
      <c r="CNS32" s="81"/>
      <c r="CNT32" s="74"/>
      <c r="CNU32" s="80"/>
      <c r="CNY32" s="74"/>
      <c r="COA32" s="74"/>
      <c r="COK32" s="81"/>
      <c r="COL32" s="74"/>
      <c r="COM32" s="80"/>
      <c r="COQ32" s="74"/>
      <c r="COS32" s="74"/>
      <c r="CPC32" s="81"/>
      <c r="CPD32" s="74"/>
      <c r="CPE32" s="80"/>
      <c r="CPI32" s="74"/>
      <c r="CPK32" s="74"/>
      <c r="CPU32" s="81"/>
      <c r="CPV32" s="74"/>
      <c r="CPW32" s="80"/>
      <c r="CQA32" s="74"/>
      <c r="CQC32" s="74"/>
      <c r="CQM32" s="81"/>
      <c r="CQN32" s="74"/>
      <c r="CQO32" s="80"/>
      <c r="CQS32" s="74"/>
      <c r="CQU32" s="74"/>
      <c r="CRE32" s="81"/>
      <c r="CRF32" s="74"/>
      <c r="CRG32" s="80"/>
      <c r="CRK32" s="74"/>
      <c r="CRM32" s="74"/>
      <c r="CRW32" s="81"/>
      <c r="CRX32" s="74"/>
      <c r="CRY32" s="80"/>
      <c r="CSC32" s="74"/>
      <c r="CSE32" s="74"/>
      <c r="CSO32" s="81"/>
      <c r="CSP32" s="74"/>
      <c r="CSQ32" s="80"/>
      <c r="CSU32" s="74"/>
      <c r="CSW32" s="74"/>
      <c r="CTG32" s="81"/>
      <c r="CTH32" s="74"/>
      <c r="CTI32" s="80"/>
      <c r="CTM32" s="74"/>
      <c r="CTO32" s="74"/>
      <c r="CTY32" s="81"/>
      <c r="CTZ32" s="74"/>
      <c r="CUA32" s="80"/>
    </row>
    <row r="33" s="10" customFormat="1" ht="166" customHeight="1" spans="1:2575">
      <c r="A33" s="30" t="s">
        <v>162</v>
      </c>
      <c r="B33" s="33" t="s">
        <v>163</v>
      </c>
      <c r="C33" s="52"/>
      <c r="D33" s="53"/>
      <c r="E33" s="54"/>
      <c r="F33" s="53"/>
      <c r="G33" s="53"/>
      <c r="H33" s="53"/>
      <c r="I33" s="53"/>
      <c r="J33" s="33">
        <f t="shared" ref="J33:O33" si="2">SUM(J34)</f>
        <v>50</v>
      </c>
      <c r="K33" s="33">
        <f t="shared" si="2"/>
        <v>25</v>
      </c>
      <c r="L33" s="33">
        <f t="shared" si="2"/>
        <v>0</v>
      </c>
      <c r="M33" s="33">
        <f t="shared" si="2"/>
        <v>0</v>
      </c>
      <c r="N33" s="33">
        <f t="shared" si="2"/>
        <v>25</v>
      </c>
      <c r="O33" s="33">
        <f t="shared" si="2"/>
        <v>0</v>
      </c>
      <c r="P33" s="53"/>
      <c r="Q33" s="53"/>
      <c r="R33" s="51"/>
      <c r="S33" s="79"/>
      <c r="T33" s="53"/>
      <c r="U33" s="76"/>
      <c r="W33" s="77"/>
      <c r="AJ33" s="82"/>
      <c r="AK33" s="83"/>
      <c r="AM33" s="76"/>
      <c r="AO33" s="77"/>
      <c r="BB33" s="82"/>
      <c r="BC33" s="83"/>
      <c r="BE33" s="76"/>
      <c r="BG33" s="77"/>
      <c r="BT33" s="82"/>
      <c r="BU33" s="83"/>
      <c r="BW33" s="76"/>
      <c r="BY33" s="77"/>
      <c r="CL33" s="82"/>
      <c r="CM33" s="83"/>
      <c r="CO33" s="76"/>
      <c r="CQ33" s="77"/>
      <c r="DD33" s="82"/>
      <c r="DE33" s="83"/>
      <c r="DG33" s="76"/>
      <c r="DI33" s="77"/>
      <c r="DV33" s="82"/>
      <c r="DW33" s="83"/>
      <c r="DY33" s="76"/>
      <c r="EA33" s="77"/>
      <c r="EN33" s="82"/>
      <c r="EO33" s="83"/>
      <c r="EQ33" s="76"/>
      <c r="ES33" s="77"/>
      <c r="FF33" s="82"/>
      <c r="FG33" s="83"/>
      <c r="FI33" s="76"/>
      <c r="FK33" s="77"/>
      <c r="FX33" s="82"/>
      <c r="FY33" s="83"/>
      <c r="GA33" s="76"/>
      <c r="GC33" s="77"/>
      <c r="GP33" s="82"/>
      <c r="GQ33" s="83"/>
      <c r="GS33" s="76"/>
      <c r="GU33" s="77"/>
      <c r="HH33" s="82"/>
      <c r="HI33" s="83"/>
      <c r="HK33" s="76"/>
      <c r="HM33" s="77"/>
      <c r="HZ33" s="82"/>
      <c r="IA33" s="83"/>
      <c r="IC33" s="76"/>
      <c r="IE33" s="77"/>
      <c r="IR33" s="82"/>
      <c r="IS33" s="83"/>
      <c r="IU33" s="76"/>
      <c r="IW33" s="77"/>
      <c r="JJ33" s="82"/>
      <c r="JK33" s="83"/>
      <c r="JM33" s="76"/>
      <c r="JO33" s="77"/>
      <c r="KB33" s="82"/>
      <c r="KC33" s="83"/>
      <c r="KE33" s="76"/>
      <c r="KG33" s="77"/>
      <c r="KT33" s="82"/>
      <c r="KU33" s="83"/>
      <c r="KW33" s="76"/>
      <c r="KY33" s="77"/>
      <c r="LL33" s="82"/>
      <c r="LM33" s="83"/>
      <c r="LO33" s="76"/>
      <c r="LQ33" s="77"/>
      <c r="MD33" s="82"/>
      <c r="ME33" s="83"/>
      <c r="MG33" s="76"/>
      <c r="MI33" s="77"/>
      <c r="MV33" s="82"/>
      <c r="MW33" s="83"/>
      <c r="MY33" s="76"/>
      <c r="NA33" s="77"/>
      <c r="NN33" s="82"/>
      <c r="NO33" s="83"/>
      <c r="NQ33" s="76"/>
      <c r="NS33" s="77"/>
      <c r="OF33" s="82"/>
      <c r="OG33" s="83"/>
      <c r="OI33" s="76"/>
      <c r="OK33" s="77"/>
      <c r="OX33" s="82"/>
      <c r="OY33" s="83"/>
      <c r="PA33" s="76"/>
      <c r="PC33" s="77"/>
      <c r="PP33" s="82"/>
      <c r="PQ33" s="83"/>
      <c r="PS33" s="76"/>
      <c r="PU33" s="77"/>
      <c r="QH33" s="82"/>
      <c r="QI33" s="83"/>
      <c r="QK33" s="76"/>
      <c r="QM33" s="77"/>
      <c r="QZ33" s="82"/>
      <c r="RA33" s="83"/>
      <c r="RC33" s="76"/>
      <c r="RE33" s="77"/>
      <c r="RR33" s="82"/>
      <c r="RS33" s="83"/>
      <c r="RU33" s="76"/>
      <c r="RW33" s="77"/>
      <c r="SJ33" s="82"/>
      <c r="SK33" s="83"/>
      <c r="SM33" s="76"/>
      <c r="SO33" s="77"/>
      <c r="TB33" s="82"/>
      <c r="TC33" s="83"/>
      <c r="TE33" s="76"/>
      <c r="TG33" s="77"/>
      <c r="TT33" s="82"/>
      <c r="TU33" s="83"/>
      <c r="TW33" s="76"/>
      <c r="TY33" s="77"/>
      <c r="UL33" s="82"/>
      <c r="UM33" s="83"/>
      <c r="UO33" s="76"/>
      <c r="UQ33" s="77"/>
      <c r="VD33" s="82"/>
      <c r="VE33" s="83"/>
      <c r="VG33" s="76"/>
      <c r="VI33" s="77"/>
      <c r="VV33" s="82"/>
      <c r="VW33" s="83"/>
      <c r="VY33" s="76"/>
      <c r="WA33" s="77"/>
      <c r="WN33" s="82"/>
      <c r="WO33" s="83"/>
      <c r="WQ33" s="76"/>
      <c r="WS33" s="77"/>
      <c r="XF33" s="82"/>
      <c r="XG33" s="83"/>
      <c r="XI33" s="76"/>
      <c r="XK33" s="77"/>
      <c r="XX33" s="82"/>
      <c r="XY33" s="83"/>
      <c r="YA33" s="76"/>
      <c r="YC33" s="77"/>
      <c r="YP33" s="82"/>
      <c r="YQ33" s="83"/>
      <c r="YS33" s="76"/>
      <c r="YU33" s="77"/>
      <c r="ZH33" s="82"/>
      <c r="ZI33" s="83"/>
      <c r="ZK33" s="76"/>
      <c r="ZM33" s="77"/>
      <c r="ZZ33" s="82"/>
      <c r="AAA33" s="83"/>
      <c r="AAC33" s="76"/>
      <c r="AAE33" s="77"/>
      <c r="AAR33" s="82"/>
      <c r="AAS33" s="83"/>
      <c r="AAU33" s="76"/>
      <c r="AAW33" s="77"/>
      <c r="ABJ33" s="82"/>
      <c r="ABK33" s="83"/>
      <c r="ABM33" s="76"/>
      <c r="ABO33" s="77"/>
      <c r="ACB33" s="82"/>
      <c r="ACC33" s="83"/>
      <c r="ACE33" s="76"/>
      <c r="ACG33" s="77"/>
      <c r="ACT33" s="82"/>
      <c r="ACU33" s="83"/>
      <c r="ACW33" s="76"/>
      <c r="ACY33" s="77"/>
      <c r="ADL33" s="82"/>
      <c r="ADM33" s="83"/>
      <c r="ADO33" s="76"/>
      <c r="ADQ33" s="77"/>
      <c r="AED33" s="82"/>
      <c r="AEE33" s="83"/>
      <c r="AEG33" s="76"/>
      <c r="AEI33" s="77"/>
      <c r="AEV33" s="82"/>
      <c r="AEW33" s="83"/>
      <c r="AEY33" s="76"/>
      <c r="AFA33" s="77"/>
      <c r="AFN33" s="82"/>
      <c r="AFO33" s="83"/>
      <c r="AFQ33" s="76"/>
      <c r="AFS33" s="77"/>
      <c r="AGF33" s="82"/>
      <c r="AGG33" s="83"/>
      <c r="AGI33" s="76"/>
      <c r="AGK33" s="77"/>
      <c r="AGX33" s="82"/>
      <c r="AGY33" s="83"/>
      <c r="AHA33" s="76"/>
      <c r="AHC33" s="77"/>
      <c r="AHP33" s="82"/>
      <c r="AHQ33" s="83"/>
      <c r="AHS33" s="76"/>
      <c r="AHU33" s="77"/>
      <c r="AIH33" s="82"/>
      <c r="AII33" s="83"/>
      <c r="AIK33" s="76"/>
      <c r="AIM33" s="77"/>
      <c r="AIZ33" s="82"/>
      <c r="AJA33" s="83"/>
      <c r="AJC33" s="76"/>
      <c r="AJE33" s="77"/>
      <c r="AJR33" s="82"/>
      <c r="AJS33" s="83"/>
      <c r="AJU33" s="76"/>
      <c r="AJW33" s="77"/>
      <c r="AKJ33" s="82"/>
      <c r="AKK33" s="83"/>
      <c r="AKM33" s="76"/>
      <c r="AKO33" s="77"/>
      <c r="ALB33" s="82"/>
      <c r="ALC33" s="83"/>
      <c r="ALE33" s="76"/>
      <c r="ALG33" s="77"/>
      <c r="ALT33" s="82"/>
      <c r="ALU33" s="83"/>
      <c r="ALW33" s="76"/>
      <c r="ALY33" s="77"/>
      <c r="AML33" s="82"/>
      <c r="AMM33" s="83"/>
      <c r="AMO33" s="76"/>
      <c r="AMQ33" s="77"/>
      <c r="AND33" s="82"/>
      <c r="ANE33" s="83"/>
      <c r="ANG33" s="76"/>
      <c r="ANI33" s="77"/>
      <c r="ANV33" s="82"/>
      <c r="ANW33" s="83"/>
      <c r="ANY33" s="76"/>
      <c r="AOA33" s="77"/>
      <c r="AON33" s="82"/>
      <c r="AOO33" s="83"/>
      <c r="AOQ33" s="76"/>
      <c r="AOS33" s="77"/>
      <c r="APF33" s="82"/>
      <c r="APG33" s="83"/>
      <c r="API33" s="76"/>
      <c r="APK33" s="77"/>
      <c r="APX33" s="82"/>
      <c r="APY33" s="83"/>
      <c r="AQA33" s="76"/>
      <c r="AQC33" s="77"/>
      <c r="AQP33" s="82"/>
      <c r="AQQ33" s="83"/>
      <c r="AQS33" s="76"/>
      <c r="AQU33" s="77"/>
      <c r="ARH33" s="82"/>
      <c r="ARI33" s="83"/>
      <c r="ARK33" s="76"/>
      <c r="ARM33" s="77"/>
      <c r="ARZ33" s="82"/>
      <c r="ASA33" s="83"/>
      <c r="ASC33" s="76"/>
      <c r="ASE33" s="77"/>
      <c r="ASR33" s="82"/>
      <c r="ASS33" s="83"/>
      <c r="ASU33" s="76"/>
      <c r="ASW33" s="77"/>
      <c r="ATJ33" s="82"/>
      <c r="ATK33" s="83"/>
      <c r="ATM33" s="76"/>
      <c r="ATO33" s="77"/>
      <c r="AUB33" s="82"/>
      <c r="AUC33" s="83"/>
      <c r="AUE33" s="76"/>
      <c r="AUG33" s="77"/>
      <c r="AUT33" s="82"/>
      <c r="AUU33" s="83"/>
      <c r="AUW33" s="76"/>
      <c r="AUY33" s="77"/>
      <c r="AVL33" s="82"/>
      <c r="AVM33" s="83"/>
      <c r="AVO33" s="76"/>
      <c r="AVQ33" s="77"/>
      <c r="AWD33" s="82"/>
      <c r="AWE33" s="83"/>
      <c r="AWG33" s="76"/>
      <c r="AWI33" s="77"/>
      <c r="AWV33" s="82"/>
      <c r="AWW33" s="83"/>
      <c r="AWY33" s="76"/>
      <c r="AXA33" s="77"/>
      <c r="AXN33" s="82"/>
      <c r="AXO33" s="83"/>
      <c r="AXQ33" s="76"/>
      <c r="AXS33" s="77"/>
      <c r="AYF33" s="82"/>
      <c r="AYG33" s="83"/>
      <c r="AYI33" s="76"/>
      <c r="AYK33" s="77"/>
      <c r="AYX33" s="82"/>
      <c r="AYY33" s="83"/>
      <c r="AZA33" s="76"/>
      <c r="AZC33" s="77"/>
      <c r="AZP33" s="82"/>
      <c r="AZQ33" s="83"/>
      <c r="AZS33" s="76"/>
      <c r="AZU33" s="77"/>
      <c r="BAH33" s="82"/>
      <c r="BAI33" s="83"/>
      <c r="BAK33" s="76"/>
      <c r="BAM33" s="77"/>
      <c r="BAZ33" s="82"/>
      <c r="BBA33" s="83"/>
      <c r="BBC33" s="76"/>
      <c r="BBE33" s="77"/>
      <c r="BBR33" s="82"/>
      <c r="BBS33" s="83"/>
      <c r="BBU33" s="76"/>
      <c r="BBW33" s="77"/>
      <c r="BCJ33" s="82"/>
      <c r="BCK33" s="83"/>
      <c r="BCM33" s="76"/>
      <c r="BCO33" s="77"/>
      <c r="BDB33" s="82"/>
      <c r="BDC33" s="83"/>
      <c r="BDE33" s="76"/>
      <c r="BDG33" s="77"/>
      <c r="BDT33" s="82"/>
      <c r="BDU33" s="83"/>
      <c r="BDW33" s="76"/>
      <c r="BDY33" s="77"/>
      <c r="BEL33" s="82"/>
      <c r="BEM33" s="83"/>
      <c r="BEO33" s="76"/>
      <c r="BEQ33" s="77"/>
      <c r="BFD33" s="82"/>
      <c r="BFE33" s="83"/>
      <c r="BFG33" s="76"/>
      <c r="BFI33" s="77"/>
      <c r="BFV33" s="82"/>
      <c r="BFW33" s="83"/>
      <c r="BFY33" s="76"/>
      <c r="BGA33" s="77"/>
      <c r="BGN33" s="82"/>
      <c r="BGO33" s="83"/>
      <c r="BGQ33" s="76"/>
      <c r="BGS33" s="77"/>
      <c r="BHF33" s="82"/>
      <c r="BHG33" s="83"/>
      <c r="BHI33" s="76"/>
      <c r="BHK33" s="77"/>
      <c r="BHX33" s="82"/>
      <c r="BHY33" s="83"/>
      <c r="BIA33" s="76"/>
      <c r="BIC33" s="77"/>
      <c r="BIP33" s="82"/>
      <c r="BIQ33" s="83"/>
      <c r="BIS33" s="76"/>
      <c r="BIU33" s="77"/>
      <c r="BJH33" s="82"/>
      <c r="BJI33" s="83"/>
      <c r="BJK33" s="76"/>
      <c r="BJM33" s="77"/>
      <c r="BJZ33" s="82"/>
      <c r="BKA33" s="83"/>
      <c r="BKC33" s="76"/>
      <c r="BKE33" s="77"/>
      <c r="BKR33" s="82"/>
      <c r="BKS33" s="83"/>
      <c r="BKU33" s="76"/>
      <c r="BKW33" s="77"/>
      <c r="BLJ33" s="82"/>
      <c r="BLK33" s="83"/>
      <c r="BLM33" s="76"/>
      <c r="BLO33" s="77"/>
      <c r="BMB33" s="82"/>
      <c r="BMC33" s="83"/>
      <c r="BME33" s="76"/>
      <c r="BMG33" s="77"/>
      <c r="BMT33" s="82"/>
      <c r="BMU33" s="83"/>
      <c r="BMW33" s="76"/>
      <c r="BMY33" s="77"/>
      <c r="BNL33" s="82"/>
      <c r="BNM33" s="83"/>
      <c r="BNO33" s="76"/>
      <c r="BNQ33" s="77"/>
      <c r="BOD33" s="82"/>
      <c r="BOE33" s="83"/>
      <c r="BOG33" s="76"/>
      <c r="BOI33" s="77"/>
      <c r="BOV33" s="82"/>
      <c r="BOW33" s="83"/>
      <c r="BOY33" s="76"/>
      <c r="BPA33" s="77"/>
      <c r="BPN33" s="82"/>
      <c r="BPO33" s="83"/>
      <c r="BPQ33" s="76"/>
      <c r="BPS33" s="77"/>
      <c r="BQF33" s="82"/>
      <c r="BQG33" s="83"/>
      <c r="BQI33" s="76"/>
      <c r="BQK33" s="77"/>
      <c r="BQX33" s="82"/>
      <c r="BQY33" s="83"/>
      <c r="BRA33" s="76"/>
      <c r="BRC33" s="77"/>
      <c r="BRP33" s="82"/>
      <c r="BRQ33" s="83"/>
      <c r="BRS33" s="76"/>
      <c r="BRU33" s="77"/>
      <c r="BSH33" s="82"/>
      <c r="BSI33" s="83"/>
      <c r="BSK33" s="76"/>
      <c r="BSM33" s="77"/>
      <c r="BSZ33" s="82"/>
      <c r="BTA33" s="83"/>
      <c r="BTC33" s="76"/>
      <c r="BTE33" s="77"/>
      <c r="BTR33" s="82"/>
      <c r="BTS33" s="83"/>
      <c r="BTU33" s="76"/>
      <c r="BTW33" s="77"/>
      <c r="BUJ33" s="82"/>
      <c r="BUK33" s="83"/>
      <c r="BUM33" s="76"/>
      <c r="BUO33" s="77"/>
      <c r="BVB33" s="82"/>
      <c r="BVC33" s="83"/>
      <c r="BVE33" s="76"/>
      <c r="BVG33" s="77"/>
      <c r="BVT33" s="82"/>
      <c r="BVU33" s="83"/>
      <c r="BVW33" s="76"/>
      <c r="BVY33" s="77"/>
      <c r="BWL33" s="82"/>
      <c r="BWM33" s="83"/>
      <c r="BWO33" s="76"/>
      <c r="BWQ33" s="77"/>
      <c r="BXD33" s="82"/>
      <c r="BXE33" s="83"/>
      <c r="BXG33" s="76"/>
      <c r="BXI33" s="77"/>
      <c r="BXV33" s="82"/>
      <c r="BXW33" s="83"/>
      <c r="BXY33" s="76"/>
      <c r="BYA33" s="77"/>
      <c r="BYN33" s="82"/>
      <c r="BYO33" s="83"/>
      <c r="BYQ33" s="76"/>
      <c r="BYS33" s="77"/>
      <c r="BZF33" s="82"/>
      <c r="BZG33" s="83"/>
      <c r="BZI33" s="76"/>
      <c r="BZK33" s="77"/>
      <c r="BZX33" s="82"/>
      <c r="BZY33" s="83"/>
      <c r="CAA33" s="76"/>
      <c r="CAC33" s="77"/>
      <c r="CAP33" s="82"/>
      <c r="CAQ33" s="83"/>
      <c r="CAS33" s="76"/>
      <c r="CAU33" s="77"/>
      <c r="CBH33" s="82"/>
      <c r="CBI33" s="83"/>
      <c r="CBK33" s="76"/>
      <c r="CBM33" s="77"/>
      <c r="CBZ33" s="82"/>
      <c r="CCA33" s="83"/>
      <c r="CCC33" s="76"/>
      <c r="CCE33" s="77"/>
      <c r="CCR33" s="82"/>
      <c r="CCS33" s="83"/>
      <c r="CCU33" s="76"/>
      <c r="CCW33" s="77"/>
      <c r="CDJ33" s="82"/>
      <c r="CDK33" s="83"/>
      <c r="CDM33" s="76"/>
      <c r="CDO33" s="77"/>
      <c r="CEB33" s="82"/>
      <c r="CEC33" s="83"/>
      <c r="CEE33" s="76"/>
      <c r="CEG33" s="77"/>
      <c r="CET33" s="82"/>
      <c r="CEU33" s="83"/>
      <c r="CEW33" s="76"/>
      <c r="CEY33" s="77"/>
      <c r="CFL33" s="82"/>
      <c r="CFM33" s="83"/>
      <c r="CFO33" s="76"/>
      <c r="CFQ33" s="77"/>
      <c r="CGD33" s="82"/>
      <c r="CGE33" s="83"/>
      <c r="CGG33" s="76"/>
      <c r="CGI33" s="77"/>
      <c r="CGV33" s="82"/>
      <c r="CGW33" s="83"/>
      <c r="CGY33" s="76"/>
      <c r="CHA33" s="77"/>
      <c r="CHN33" s="82"/>
      <c r="CHO33" s="83"/>
      <c r="CHQ33" s="76"/>
      <c r="CHS33" s="77"/>
      <c r="CIF33" s="82"/>
      <c r="CIG33" s="83"/>
      <c r="CII33" s="76"/>
      <c r="CIK33" s="77"/>
      <c r="CIX33" s="82"/>
      <c r="CIY33" s="83"/>
      <c r="CJA33" s="76"/>
      <c r="CJC33" s="77"/>
      <c r="CJP33" s="82"/>
      <c r="CJQ33" s="83"/>
      <c r="CJS33" s="76"/>
      <c r="CJU33" s="77"/>
      <c r="CKH33" s="82"/>
      <c r="CKI33" s="83"/>
      <c r="CKK33" s="76"/>
      <c r="CKM33" s="77"/>
      <c r="CKZ33" s="82"/>
      <c r="CLA33" s="83"/>
      <c r="CLC33" s="76"/>
      <c r="CLE33" s="77"/>
      <c r="CLR33" s="82"/>
      <c r="CLS33" s="83"/>
      <c r="CLU33" s="76"/>
      <c r="CLW33" s="77"/>
      <c r="CMJ33" s="82"/>
      <c r="CMK33" s="83"/>
      <c r="CMM33" s="76"/>
      <c r="CMO33" s="77"/>
      <c r="CNB33" s="82"/>
      <c r="CNC33" s="83"/>
      <c r="CNE33" s="76"/>
      <c r="CNG33" s="77"/>
      <c r="CNT33" s="82"/>
      <c r="CNU33" s="83"/>
      <c r="CNW33" s="76"/>
      <c r="CNY33" s="77"/>
      <c r="COL33" s="82"/>
      <c r="COM33" s="83"/>
      <c r="COO33" s="76"/>
      <c r="COQ33" s="77"/>
      <c r="CPD33" s="82"/>
      <c r="CPE33" s="83"/>
      <c r="CPG33" s="76"/>
      <c r="CPI33" s="77"/>
      <c r="CPV33" s="82"/>
      <c r="CPW33" s="83"/>
      <c r="CPY33" s="76"/>
      <c r="CQA33" s="77"/>
      <c r="CQN33" s="82"/>
      <c r="CQO33" s="83"/>
      <c r="CQQ33" s="76"/>
      <c r="CQS33" s="77"/>
      <c r="CRF33" s="82"/>
      <c r="CRG33" s="83"/>
      <c r="CRI33" s="76"/>
      <c r="CRK33" s="77"/>
      <c r="CRX33" s="82"/>
      <c r="CRY33" s="83"/>
      <c r="CSA33" s="76"/>
      <c r="CSC33" s="77"/>
      <c r="CSP33" s="82"/>
      <c r="CSQ33" s="83"/>
      <c r="CSS33" s="76"/>
      <c r="CSU33" s="77"/>
      <c r="CTH33" s="82"/>
      <c r="CTI33" s="83"/>
      <c r="CTK33" s="76"/>
      <c r="CTM33" s="77"/>
      <c r="CTZ33" s="82"/>
      <c r="CUA33" s="83"/>
    </row>
    <row r="34" s="11" customFormat="1" ht="271" customHeight="1" spans="1:2575">
      <c r="A34" s="28">
        <v>24</v>
      </c>
      <c r="B34" s="35" t="s">
        <v>164</v>
      </c>
      <c r="C34" s="36" t="s">
        <v>165</v>
      </c>
      <c r="D34" s="35" t="s">
        <v>29</v>
      </c>
      <c r="E34" s="36" t="s">
        <v>166</v>
      </c>
      <c r="F34" s="35"/>
      <c r="G34" s="36" t="s">
        <v>33</v>
      </c>
      <c r="H34" s="35" t="s">
        <v>32</v>
      </c>
      <c r="I34" s="35" t="s">
        <v>114</v>
      </c>
      <c r="J34" s="35">
        <v>50</v>
      </c>
      <c r="K34" s="35">
        <v>25</v>
      </c>
      <c r="L34" s="35"/>
      <c r="M34" s="35"/>
      <c r="N34" s="35">
        <v>25</v>
      </c>
      <c r="O34" s="35"/>
      <c r="P34" s="35">
        <v>9</v>
      </c>
      <c r="Q34" s="50" t="s">
        <v>167</v>
      </c>
      <c r="R34" s="36" t="s">
        <v>168</v>
      </c>
      <c r="S34" s="35" t="s">
        <v>169</v>
      </c>
      <c r="T34" s="35"/>
      <c r="W34" s="74"/>
      <c r="Y34" s="74"/>
      <c r="AI34" s="81"/>
      <c r="AJ34" s="74"/>
      <c r="AK34" s="80"/>
      <c r="AO34" s="74"/>
      <c r="AQ34" s="74"/>
      <c r="BA34" s="81"/>
      <c r="BB34" s="74"/>
      <c r="BC34" s="80"/>
      <c r="BG34" s="74"/>
      <c r="BI34" s="74"/>
      <c r="BS34" s="81"/>
      <c r="BT34" s="74"/>
      <c r="BU34" s="80"/>
      <c r="BY34" s="74"/>
      <c r="CA34" s="74"/>
      <c r="CK34" s="81"/>
      <c r="CL34" s="74"/>
      <c r="CM34" s="80"/>
      <c r="CQ34" s="74"/>
      <c r="CS34" s="74"/>
      <c r="DC34" s="81"/>
      <c r="DD34" s="74"/>
      <c r="DE34" s="80"/>
      <c r="DI34" s="74"/>
      <c r="DK34" s="74"/>
      <c r="DU34" s="81"/>
      <c r="DV34" s="74"/>
      <c r="DW34" s="80"/>
      <c r="EA34" s="74"/>
      <c r="EC34" s="74"/>
      <c r="EM34" s="81"/>
      <c r="EN34" s="74"/>
      <c r="EO34" s="80"/>
      <c r="ES34" s="74"/>
      <c r="EU34" s="74"/>
      <c r="FE34" s="81"/>
      <c r="FF34" s="74"/>
      <c r="FG34" s="80"/>
      <c r="FK34" s="74"/>
      <c r="FM34" s="74"/>
      <c r="FW34" s="81"/>
      <c r="FX34" s="74"/>
      <c r="FY34" s="80"/>
      <c r="GC34" s="74"/>
      <c r="GE34" s="74"/>
      <c r="GO34" s="81"/>
      <c r="GP34" s="74"/>
      <c r="GQ34" s="80"/>
      <c r="GU34" s="74"/>
      <c r="GW34" s="74"/>
      <c r="HG34" s="81"/>
      <c r="HH34" s="74"/>
      <c r="HI34" s="80"/>
      <c r="HM34" s="74"/>
      <c r="HO34" s="74"/>
      <c r="HY34" s="81"/>
      <c r="HZ34" s="74"/>
      <c r="IA34" s="80"/>
      <c r="IE34" s="74"/>
      <c r="IG34" s="74"/>
      <c r="IQ34" s="81"/>
      <c r="IR34" s="74"/>
      <c r="IS34" s="80"/>
      <c r="IW34" s="74"/>
      <c r="IY34" s="74"/>
      <c r="JI34" s="81"/>
      <c r="JJ34" s="74"/>
      <c r="JK34" s="80"/>
      <c r="JO34" s="74"/>
      <c r="JQ34" s="74"/>
      <c r="KA34" s="81"/>
      <c r="KB34" s="74"/>
      <c r="KC34" s="80"/>
      <c r="KG34" s="74"/>
      <c r="KI34" s="74"/>
      <c r="KS34" s="81"/>
      <c r="KT34" s="74"/>
      <c r="KU34" s="80"/>
      <c r="KY34" s="74"/>
      <c r="LA34" s="74"/>
      <c r="LK34" s="81"/>
      <c r="LL34" s="74"/>
      <c r="LM34" s="80"/>
      <c r="LQ34" s="74"/>
      <c r="LS34" s="74"/>
      <c r="MC34" s="81"/>
      <c r="MD34" s="74"/>
      <c r="ME34" s="80"/>
      <c r="MI34" s="74"/>
      <c r="MK34" s="74"/>
      <c r="MU34" s="81"/>
      <c r="MV34" s="74"/>
      <c r="MW34" s="80"/>
      <c r="NA34" s="74"/>
      <c r="NC34" s="74"/>
      <c r="NM34" s="81"/>
      <c r="NN34" s="74"/>
      <c r="NO34" s="80"/>
      <c r="NS34" s="74"/>
      <c r="NU34" s="74"/>
      <c r="OE34" s="81"/>
      <c r="OF34" s="74"/>
      <c r="OG34" s="80"/>
      <c r="OK34" s="74"/>
      <c r="OM34" s="74"/>
      <c r="OW34" s="81"/>
      <c r="OX34" s="74"/>
      <c r="OY34" s="80"/>
      <c r="PC34" s="74"/>
      <c r="PE34" s="74"/>
      <c r="PO34" s="81"/>
      <c r="PP34" s="74"/>
      <c r="PQ34" s="80"/>
      <c r="PU34" s="74"/>
      <c r="PW34" s="74"/>
      <c r="QG34" s="81"/>
      <c r="QH34" s="74"/>
      <c r="QI34" s="80"/>
      <c r="QM34" s="74"/>
      <c r="QO34" s="74"/>
      <c r="QY34" s="81"/>
      <c r="QZ34" s="74"/>
      <c r="RA34" s="80"/>
      <c r="RE34" s="74"/>
      <c r="RG34" s="74"/>
      <c r="RQ34" s="81"/>
      <c r="RR34" s="74"/>
      <c r="RS34" s="80"/>
      <c r="RW34" s="74"/>
      <c r="RY34" s="74"/>
      <c r="SI34" s="81"/>
      <c r="SJ34" s="74"/>
      <c r="SK34" s="80"/>
      <c r="SO34" s="74"/>
      <c r="SQ34" s="74"/>
      <c r="TA34" s="81"/>
      <c r="TB34" s="74"/>
      <c r="TC34" s="80"/>
      <c r="TG34" s="74"/>
      <c r="TI34" s="74"/>
      <c r="TS34" s="81"/>
      <c r="TT34" s="74"/>
      <c r="TU34" s="80"/>
      <c r="TY34" s="74"/>
      <c r="UA34" s="74"/>
      <c r="UK34" s="81"/>
      <c r="UL34" s="74"/>
      <c r="UM34" s="80"/>
      <c r="UQ34" s="74"/>
      <c r="US34" s="74"/>
      <c r="VC34" s="81"/>
      <c r="VD34" s="74"/>
      <c r="VE34" s="80"/>
      <c r="VI34" s="74"/>
      <c r="VK34" s="74"/>
      <c r="VU34" s="81"/>
      <c r="VV34" s="74"/>
      <c r="VW34" s="80"/>
      <c r="WA34" s="74"/>
      <c r="WC34" s="74"/>
      <c r="WM34" s="81"/>
      <c r="WN34" s="74"/>
      <c r="WO34" s="80"/>
      <c r="WS34" s="74"/>
      <c r="WU34" s="74"/>
      <c r="XE34" s="81"/>
      <c r="XF34" s="74"/>
      <c r="XG34" s="80"/>
      <c r="XK34" s="74"/>
      <c r="XM34" s="74"/>
      <c r="XW34" s="81"/>
      <c r="XX34" s="74"/>
      <c r="XY34" s="80"/>
      <c r="YC34" s="74"/>
      <c r="YE34" s="74"/>
      <c r="YO34" s="81"/>
      <c r="YP34" s="74"/>
      <c r="YQ34" s="80"/>
      <c r="YU34" s="74"/>
      <c r="YW34" s="74"/>
      <c r="ZG34" s="81"/>
      <c r="ZH34" s="74"/>
      <c r="ZI34" s="80"/>
      <c r="ZM34" s="74"/>
      <c r="ZO34" s="74"/>
      <c r="ZY34" s="81"/>
      <c r="ZZ34" s="74"/>
      <c r="AAA34" s="80"/>
      <c r="AAE34" s="74"/>
      <c r="AAG34" s="74"/>
      <c r="AAQ34" s="81"/>
      <c r="AAR34" s="74"/>
      <c r="AAS34" s="80"/>
      <c r="AAW34" s="74"/>
      <c r="AAY34" s="74"/>
      <c r="ABI34" s="81"/>
      <c r="ABJ34" s="74"/>
      <c r="ABK34" s="80"/>
      <c r="ABO34" s="74"/>
      <c r="ABQ34" s="74"/>
      <c r="ACA34" s="81"/>
      <c r="ACB34" s="74"/>
      <c r="ACC34" s="80"/>
      <c r="ACG34" s="74"/>
      <c r="ACI34" s="74"/>
      <c r="ACS34" s="81"/>
      <c r="ACT34" s="74"/>
      <c r="ACU34" s="80"/>
      <c r="ACY34" s="74"/>
      <c r="ADA34" s="74"/>
      <c r="ADK34" s="81"/>
      <c r="ADL34" s="74"/>
      <c r="ADM34" s="80"/>
      <c r="ADQ34" s="74"/>
      <c r="ADS34" s="74"/>
      <c r="AEC34" s="81"/>
      <c r="AED34" s="74"/>
      <c r="AEE34" s="80"/>
      <c r="AEI34" s="74"/>
      <c r="AEK34" s="74"/>
      <c r="AEU34" s="81"/>
      <c r="AEV34" s="74"/>
      <c r="AEW34" s="80"/>
      <c r="AFA34" s="74"/>
      <c r="AFC34" s="74"/>
      <c r="AFM34" s="81"/>
      <c r="AFN34" s="74"/>
      <c r="AFO34" s="80"/>
      <c r="AFS34" s="74"/>
      <c r="AFU34" s="74"/>
      <c r="AGE34" s="81"/>
      <c r="AGF34" s="74"/>
      <c r="AGG34" s="80"/>
      <c r="AGK34" s="74"/>
      <c r="AGM34" s="74"/>
      <c r="AGW34" s="81"/>
      <c r="AGX34" s="74"/>
      <c r="AGY34" s="80"/>
      <c r="AHC34" s="74"/>
      <c r="AHE34" s="74"/>
      <c r="AHO34" s="81"/>
      <c r="AHP34" s="74"/>
      <c r="AHQ34" s="80"/>
      <c r="AHU34" s="74"/>
      <c r="AHW34" s="74"/>
      <c r="AIG34" s="81"/>
      <c r="AIH34" s="74"/>
      <c r="AII34" s="80"/>
      <c r="AIM34" s="74"/>
      <c r="AIO34" s="74"/>
      <c r="AIY34" s="81"/>
      <c r="AIZ34" s="74"/>
      <c r="AJA34" s="80"/>
      <c r="AJE34" s="74"/>
      <c r="AJG34" s="74"/>
      <c r="AJQ34" s="81"/>
      <c r="AJR34" s="74"/>
      <c r="AJS34" s="80"/>
      <c r="AJW34" s="74"/>
      <c r="AJY34" s="74"/>
      <c r="AKI34" s="81"/>
      <c r="AKJ34" s="74"/>
      <c r="AKK34" s="80"/>
      <c r="AKO34" s="74"/>
      <c r="AKQ34" s="74"/>
      <c r="ALA34" s="81"/>
      <c r="ALB34" s="74"/>
      <c r="ALC34" s="80"/>
      <c r="ALG34" s="74"/>
      <c r="ALI34" s="74"/>
      <c r="ALS34" s="81"/>
      <c r="ALT34" s="74"/>
      <c r="ALU34" s="80"/>
      <c r="ALY34" s="74"/>
      <c r="AMA34" s="74"/>
      <c r="AMK34" s="81"/>
      <c r="AML34" s="74"/>
      <c r="AMM34" s="80"/>
      <c r="AMQ34" s="74"/>
      <c r="AMS34" s="74"/>
      <c r="ANC34" s="81"/>
      <c r="AND34" s="74"/>
      <c r="ANE34" s="80"/>
      <c r="ANI34" s="74"/>
      <c r="ANK34" s="74"/>
      <c r="ANU34" s="81"/>
      <c r="ANV34" s="74"/>
      <c r="ANW34" s="80"/>
      <c r="AOA34" s="74"/>
      <c r="AOC34" s="74"/>
      <c r="AOM34" s="81"/>
      <c r="AON34" s="74"/>
      <c r="AOO34" s="80"/>
      <c r="AOS34" s="74"/>
      <c r="AOU34" s="74"/>
      <c r="APE34" s="81"/>
      <c r="APF34" s="74"/>
      <c r="APG34" s="80"/>
      <c r="APK34" s="74"/>
      <c r="APM34" s="74"/>
      <c r="APW34" s="81"/>
      <c r="APX34" s="74"/>
      <c r="APY34" s="80"/>
      <c r="AQC34" s="74"/>
      <c r="AQE34" s="74"/>
      <c r="AQO34" s="81"/>
      <c r="AQP34" s="74"/>
      <c r="AQQ34" s="80"/>
      <c r="AQU34" s="74"/>
      <c r="AQW34" s="74"/>
      <c r="ARG34" s="81"/>
      <c r="ARH34" s="74"/>
      <c r="ARI34" s="80"/>
      <c r="ARM34" s="74"/>
      <c r="ARO34" s="74"/>
      <c r="ARY34" s="81"/>
      <c r="ARZ34" s="74"/>
      <c r="ASA34" s="80"/>
      <c r="ASE34" s="74"/>
      <c r="ASG34" s="74"/>
      <c r="ASQ34" s="81"/>
      <c r="ASR34" s="74"/>
      <c r="ASS34" s="80"/>
      <c r="ASW34" s="74"/>
      <c r="ASY34" s="74"/>
      <c r="ATI34" s="81"/>
      <c r="ATJ34" s="74"/>
      <c r="ATK34" s="80"/>
      <c r="ATO34" s="74"/>
      <c r="ATQ34" s="74"/>
      <c r="AUA34" s="81"/>
      <c r="AUB34" s="74"/>
      <c r="AUC34" s="80"/>
      <c r="AUG34" s="74"/>
      <c r="AUI34" s="74"/>
      <c r="AUS34" s="81"/>
      <c r="AUT34" s="74"/>
      <c r="AUU34" s="80"/>
      <c r="AUY34" s="74"/>
      <c r="AVA34" s="74"/>
      <c r="AVK34" s="81"/>
      <c r="AVL34" s="74"/>
      <c r="AVM34" s="80"/>
      <c r="AVQ34" s="74"/>
      <c r="AVS34" s="74"/>
      <c r="AWC34" s="81"/>
      <c r="AWD34" s="74"/>
      <c r="AWE34" s="80"/>
      <c r="AWI34" s="74"/>
      <c r="AWK34" s="74"/>
      <c r="AWU34" s="81"/>
      <c r="AWV34" s="74"/>
      <c r="AWW34" s="80"/>
      <c r="AXA34" s="74"/>
      <c r="AXC34" s="74"/>
      <c r="AXM34" s="81"/>
      <c r="AXN34" s="74"/>
      <c r="AXO34" s="80"/>
      <c r="AXS34" s="74"/>
      <c r="AXU34" s="74"/>
      <c r="AYE34" s="81"/>
      <c r="AYF34" s="74"/>
      <c r="AYG34" s="80"/>
      <c r="AYK34" s="74"/>
      <c r="AYM34" s="74"/>
      <c r="AYW34" s="81"/>
      <c r="AYX34" s="74"/>
      <c r="AYY34" s="80"/>
      <c r="AZC34" s="74"/>
      <c r="AZE34" s="74"/>
      <c r="AZO34" s="81"/>
      <c r="AZP34" s="74"/>
      <c r="AZQ34" s="80"/>
      <c r="AZU34" s="74"/>
      <c r="AZW34" s="74"/>
      <c r="BAG34" s="81"/>
      <c r="BAH34" s="74"/>
      <c r="BAI34" s="80"/>
      <c r="BAM34" s="74"/>
      <c r="BAO34" s="74"/>
      <c r="BAY34" s="81"/>
      <c r="BAZ34" s="74"/>
      <c r="BBA34" s="80"/>
      <c r="BBE34" s="74"/>
      <c r="BBG34" s="74"/>
      <c r="BBQ34" s="81"/>
      <c r="BBR34" s="74"/>
      <c r="BBS34" s="80"/>
      <c r="BBW34" s="74"/>
      <c r="BBY34" s="74"/>
      <c r="BCI34" s="81"/>
      <c r="BCJ34" s="74"/>
      <c r="BCK34" s="80"/>
      <c r="BCO34" s="74"/>
      <c r="BCQ34" s="74"/>
      <c r="BDA34" s="81"/>
      <c r="BDB34" s="74"/>
      <c r="BDC34" s="80"/>
      <c r="BDG34" s="74"/>
      <c r="BDI34" s="74"/>
      <c r="BDS34" s="81"/>
      <c r="BDT34" s="74"/>
      <c r="BDU34" s="80"/>
      <c r="BDY34" s="74"/>
      <c r="BEA34" s="74"/>
      <c r="BEK34" s="81"/>
      <c r="BEL34" s="74"/>
      <c r="BEM34" s="80"/>
      <c r="BEQ34" s="74"/>
      <c r="BES34" s="74"/>
      <c r="BFC34" s="81"/>
      <c r="BFD34" s="74"/>
      <c r="BFE34" s="80"/>
      <c r="BFI34" s="74"/>
      <c r="BFK34" s="74"/>
      <c r="BFU34" s="81"/>
      <c r="BFV34" s="74"/>
      <c r="BFW34" s="80"/>
      <c r="BGA34" s="74"/>
      <c r="BGC34" s="74"/>
      <c r="BGM34" s="81"/>
      <c r="BGN34" s="74"/>
      <c r="BGO34" s="80"/>
      <c r="BGS34" s="74"/>
      <c r="BGU34" s="74"/>
      <c r="BHE34" s="81"/>
      <c r="BHF34" s="74"/>
      <c r="BHG34" s="80"/>
      <c r="BHK34" s="74"/>
      <c r="BHM34" s="74"/>
      <c r="BHW34" s="81"/>
      <c r="BHX34" s="74"/>
      <c r="BHY34" s="80"/>
      <c r="BIC34" s="74"/>
      <c r="BIE34" s="74"/>
      <c r="BIO34" s="81"/>
      <c r="BIP34" s="74"/>
      <c r="BIQ34" s="80"/>
      <c r="BIU34" s="74"/>
      <c r="BIW34" s="74"/>
      <c r="BJG34" s="81"/>
      <c r="BJH34" s="74"/>
      <c r="BJI34" s="80"/>
      <c r="BJM34" s="74"/>
      <c r="BJO34" s="74"/>
      <c r="BJY34" s="81"/>
      <c r="BJZ34" s="74"/>
      <c r="BKA34" s="80"/>
      <c r="BKE34" s="74"/>
      <c r="BKG34" s="74"/>
      <c r="BKQ34" s="81"/>
      <c r="BKR34" s="74"/>
      <c r="BKS34" s="80"/>
      <c r="BKW34" s="74"/>
      <c r="BKY34" s="74"/>
      <c r="BLI34" s="81"/>
      <c r="BLJ34" s="74"/>
      <c r="BLK34" s="80"/>
      <c r="BLO34" s="74"/>
      <c r="BLQ34" s="74"/>
      <c r="BMA34" s="81"/>
      <c r="BMB34" s="74"/>
      <c r="BMC34" s="80"/>
      <c r="BMG34" s="74"/>
      <c r="BMI34" s="74"/>
      <c r="BMS34" s="81"/>
      <c r="BMT34" s="74"/>
      <c r="BMU34" s="80"/>
      <c r="BMY34" s="74"/>
      <c r="BNA34" s="74"/>
      <c r="BNK34" s="81"/>
      <c r="BNL34" s="74"/>
      <c r="BNM34" s="80"/>
      <c r="BNQ34" s="74"/>
      <c r="BNS34" s="74"/>
      <c r="BOC34" s="81"/>
      <c r="BOD34" s="74"/>
      <c r="BOE34" s="80"/>
      <c r="BOI34" s="74"/>
      <c r="BOK34" s="74"/>
      <c r="BOU34" s="81"/>
      <c r="BOV34" s="74"/>
      <c r="BOW34" s="80"/>
      <c r="BPA34" s="74"/>
      <c r="BPC34" s="74"/>
      <c r="BPM34" s="81"/>
      <c r="BPN34" s="74"/>
      <c r="BPO34" s="80"/>
      <c r="BPS34" s="74"/>
      <c r="BPU34" s="74"/>
      <c r="BQE34" s="81"/>
      <c r="BQF34" s="74"/>
      <c r="BQG34" s="80"/>
      <c r="BQK34" s="74"/>
      <c r="BQM34" s="74"/>
      <c r="BQW34" s="81"/>
      <c r="BQX34" s="74"/>
      <c r="BQY34" s="80"/>
      <c r="BRC34" s="74"/>
      <c r="BRE34" s="74"/>
      <c r="BRO34" s="81"/>
      <c r="BRP34" s="74"/>
      <c r="BRQ34" s="80"/>
      <c r="BRU34" s="74"/>
      <c r="BRW34" s="74"/>
      <c r="BSG34" s="81"/>
      <c r="BSH34" s="74"/>
      <c r="BSI34" s="80"/>
      <c r="BSM34" s="74"/>
      <c r="BSO34" s="74"/>
      <c r="BSY34" s="81"/>
      <c r="BSZ34" s="74"/>
      <c r="BTA34" s="80"/>
      <c r="BTE34" s="74"/>
      <c r="BTG34" s="74"/>
      <c r="BTQ34" s="81"/>
      <c r="BTR34" s="74"/>
      <c r="BTS34" s="80"/>
      <c r="BTW34" s="74"/>
      <c r="BTY34" s="74"/>
      <c r="BUI34" s="81"/>
      <c r="BUJ34" s="74"/>
      <c r="BUK34" s="80"/>
      <c r="BUO34" s="74"/>
      <c r="BUQ34" s="74"/>
      <c r="BVA34" s="81"/>
      <c r="BVB34" s="74"/>
      <c r="BVC34" s="80"/>
      <c r="BVG34" s="74"/>
      <c r="BVI34" s="74"/>
      <c r="BVS34" s="81"/>
      <c r="BVT34" s="74"/>
      <c r="BVU34" s="80"/>
      <c r="BVY34" s="74"/>
      <c r="BWA34" s="74"/>
      <c r="BWK34" s="81"/>
      <c r="BWL34" s="74"/>
      <c r="BWM34" s="80"/>
      <c r="BWQ34" s="74"/>
      <c r="BWS34" s="74"/>
      <c r="BXC34" s="81"/>
      <c r="BXD34" s="74"/>
      <c r="BXE34" s="80"/>
      <c r="BXI34" s="74"/>
      <c r="BXK34" s="74"/>
      <c r="BXU34" s="81"/>
      <c r="BXV34" s="74"/>
      <c r="BXW34" s="80"/>
      <c r="BYA34" s="74"/>
      <c r="BYC34" s="74"/>
      <c r="BYM34" s="81"/>
      <c r="BYN34" s="74"/>
      <c r="BYO34" s="80"/>
      <c r="BYS34" s="74"/>
      <c r="BYU34" s="74"/>
      <c r="BZE34" s="81"/>
      <c r="BZF34" s="74"/>
      <c r="BZG34" s="80"/>
      <c r="BZK34" s="74"/>
      <c r="BZM34" s="74"/>
      <c r="BZW34" s="81"/>
      <c r="BZX34" s="74"/>
      <c r="BZY34" s="80"/>
      <c r="CAC34" s="74"/>
      <c r="CAE34" s="74"/>
      <c r="CAO34" s="81"/>
      <c r="CAP34" s="74"/>
      <c r="CAQ34" s="80"/>
      <c r="CAU34" s="74"/>
      <c r="CAW34" s="74"/>
      <c r="CBG34" s="81"/>
      <c r="CBH34" s="74"/>
      <c r="CBI34" s="80"/>
      <c r="CBM34" s="74"/>
      <c r="CBO34" s="74"/>
      <c r="CBY34" s="81"/>
      <c r="CBZ34" s="74"/>
      <c r="CCA34" s="80"/>
      <c r="CCE34" s="74"/>
      <c r="CCG34" s="74"/>
      <c r="CCQ34" s="81"/>
      <c r="CCR34" s="74"/>
      <c r="CCS34" s="80"/>
      <c r="CCW34" s="74"/>
      <c r="CCY34" s="74"/>
      <c r="CDI34" s="81"/>
      <c r="CDJ34" s="74"/>
      <c r="CDK34" s="80"/>
      <c r="CDO34" s="74"/>
      <c r="CDQ34" s="74"/>
      <c r="CEA34" s="81"/>
      <c r="CEB34" s="74"/>
      <c r="CEC34" s="80"/>
      <c r="CEG34" s="74"/>
      <c r="CEI34" s="74"/>
      <c r="CES34" s="81"/>
      <c r="CET34" s="74"/>
      <c r="CEU34" s="80"/>
      <c r="CEY34" s="74"/>
      <c r="CFA34" s="74"/>
      <c r="CFK34" s="81"/>
      <c r="CFL34" s="74"/>
      <c r="CFM34" s="80"/>
      <c r="CFQ34" s="74"/>
      <c r="CFS34" s="74"/>
      <c r="CGC34" s="81"/>
      <c r="CGD34" s="74"/>
      <c r="CGE34" s="80"/>
      <c r="CGI34" s="74"/>
      <c r="CGK34" s="74"/>
      <c r="CGU34" s="81"/>
      <c r="CGV34" s="74"/>
      <c r="CGW34" s="80"/>
      <c r="CHA34" s="74"/>
      <c r="CHC34" s="74"/>
      <c r="CHM34" s="81"/>
      <c r="CHN34" s="74"/>
      <c r="CHO34" s="80"/>
      <c r="CHS34" s="74"/>
      <c r="CHU34" s="74"/>
      <c r="CIE34" s="81"/>
      <c r="CIF34" s="74"/>
      <c r="CIG34" s="80"/>
      <c r="CIK34" s="74"/>
      <c r="CIM34" s="74"/>
      <c r="CIW34" s="81"/>
      <c r="CIX34" s="74"/>
      <c r="CIY34" s="80"/>
      <c r="CJC34" s="74"/>
      <c r="CJE34" s="74"/>
      <c r="CJO34" s="81"/>
      <c r="CJP34" s="74"/>
      <c r="CJQ34" s="80"/>
      <c r="CJU34" s="74"/>
      <c r="CJW34" s="74"/>
      <c r="CKG34" s="81"/>
      <c r="CKH34" s="74"/>
      <c r="CKI34" s="80"/>
      <c r="CKM34" s="74"/>
      <c r="CKO34" s="74"/>
      <c r="CKY34" s="81"/>
      <c r="CKZ34" s="74"/>
      <c r="CLA34" s="80"/>
      <c r="CLE34" s="74"/>
      <c r="CLG34" s="74"/>
      <c r="CLQ34" s="81"/>
      <c r="CLR34" s="74"/>
      <c r="CLS34" s="80"/>
      <c r="CLW34" s="74"/>
      <c r="CLY34" s="74"/>
      <c r="CMI34" s="81"/>
      <c r="CMJ34" s="74"/>
      <c r="CMK34" s="80"/>
      <c r="CMO34" s="74"/>
      <c r="CMQ34" s="74"/>
      <c r="CNA34" s="81"/>
      <c r="CNB34" s="74"/>
      <c r="CNC34" s="80"/>
      <c r="CNG34" s="74"/>
      <c r="CNI34" s="74"/>
      <c r="CNS34" s="81"/>
      <c r="CNT34" s="74"/>
      <c r="CNU34" s="80"/>
      <c r="CNY34" s="74"/>
      <c r="COA34" s="74"/>
      <c r="COK34" s="81"/>
      <c r="COL34" s="74"/>
      <c r="COM34" s="80"/>
      <c r="COQ34" s="74"/>
      <c r="COS34" s="74"/>
      <c r="CPC34" s="81"/>
      <c r="CPD34" s="74"/>
      <c r="CPE34" s="80"/>
      <c r="CPI34" s="74"/>
      <c r="CPK34" s="74"/>
      <c r="CPU34" s="81"/>
      <c r="CPV34" s="74"/>
      <c r="CPW34" s="80"/>
      <c r="CQA34" s="74"/>
      <c r="CQC34" s="74"/>
      <c r="CQM34" s="81"/>
      <c r="CQN34" s="74"/>
      <c r="CQO34" s="80"/>
      <c r="CQS34" s="74"/>
      <c r="CQU34" s="74"/>
      <c r="CRE34" s="81"/>
      <c r="CRF34" s="74"/>
      <c r="CRG34" s="80"/>
      <c r="CRK34" s="74"/>
      <c r="CRM34" s="74"/>
      <c r="CRW34" s="81"/>
      <c r="CRX34" s="74"/>
      <c r="CRY34" s="80"/>
      <c r="CSC34" s="74"/>
      <c r="CSE34" s="74"/>
      <c r="CSO34" s="81"/>
      <c r="CSP34" s="74"/>
      <c r="CSQ34" s="80"/>
      <c r="CSU34" s="74"/>
      <c r="CSW34" s="74"/>
      <c r="CTG34" s="81"/>
      <c r="CTH34" s="74"/>
      <c r="CTI34" s="80"/>
      <c r="CTM34" s="74"/>
      <c r="CTO34" s="74"/>
      <c r="CTY34" s="81"/>
      <c r="CTZ34" s="74"/>
      <c r="CUA34" s="80"/>
    </row>
  </sheetData>
  <autoFilter ref="A5:XEZ34">
    <extLst/>
  </autoFilter>
  <mergeCells count="21">
    <mergeCell ref="A2:T2"/>
    <mergeCell ref="K3:O3"/>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R3:R5"/>
    <mergeCell ref="S3:S5"/>
    <mergeCell ref="T3:T5"/>
    <mergeCell ref="P3:Q4"/>
  </mergeCells>
  <printOptions horizontalCentered="1"/>
  <pageMargins left="0.826388888888889" right="0.826388888888889" top="0.668055555555556" bottom="0.409027777777778" header="0.5" footer="0.5"/>
  <pageSetup paperSize="8" scale="25"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ycak</dc:creator>
  <cp:lastModifiedBy>WPS_1526302802</cp:lastModifiedBy>
  <dcterms:created xsi:type="dcterms:W3CDTF">2022-03-11T09:44:00Z</dcterms:created>
  <dcterms:modified xsi:type="dcterms:W3CDTF">2024-12-18T01:59:16Z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FFDC3FBC879C4DCDAD6DF0AB84DB86CA_13</vt:lpwstr>
  </property>
  <property fmtid="{D5CDD505-2E9C-101B-9397-08002B2CF9AE}" pid="4" name="KSOReadingLayout">
    <vt:bool>true</vt:bool>
  </property>
</Properties>
</file>